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93\Desktop\"/>
    </mc:Choice>
  </mc:AlternateContent>
  <bookViews>
    <workbookView xWindow="0" yWindow="0" windowWidth="17820" windowHeight="12180"/>
  </bookViews>
  <sheets>
    <sheet name="実施状況" sheetId="1" r:id="rId1"/>
  </sheets>
  <definedNames>
    <definedName name="_xlnm.Print_Area" localSheetId="0">実施状況!$A$1:$AC$10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" i="1" l="1"/>
  <c r="S10" i="1"/>
  <c r="O9" i="1"/>
  <c r="H10" i="1" l="1"/>
  <c r="J9" i="1" l="1"/>
  <c r="G9" i="1" s="1"/>
  <c r="P9" i="1" l="1"/>
  <c r="P8" i="1"/>
  <c r="O8" i="1" s="1"/>
  <c r="L10" i="1" l="1"/>
  <c r="M10" i="1"/>
  <c r="N10" i="1"/>
  <c r="O10" i="1"/>
  <c r="P10" i="1"/>
  <c r="Q10" i="1"/>
  <c r="B10" i="1"/>
  <c r="K9" i="1"/>
  <c r="J8" i="1"/>
  <c r="G8" i="1" s="1"/>
  <c r="G10" i="1" s="1"/>
  <c r="I10" i="1" s="1"/>
  <c r="K8" i="1"/>
  <c r="K10" i="1" l="1"/>
  <c r="J10" i="1"/>
</calcChain>
</file>

<file path=xl/sharedStrings.xml><?xml version="1.0" encoding="utf-8"?>
<sst xmlns="http://schemas.openxmlformats.org/spreadsheetml/2006/main" count="68" uniqueCount="32">
  <si>
    <t>うち共同取組
活動分</t>
    <rPh sb="2" eb="4">
      <t>キョウドウ</t>
    </rPh>
    <rPh sb="4" eb="6">
      <t>トリクミ</t>
    </rPh>
    <rPh sb="7" eb="9">
      <t>カツドウ</t>
    </rPh>
    <rPh sb="9" eb="10">
      <t>ブン</t>
    </rPh>
    <phoneticPr fontId="1"/>
  </si>
  <si>
    <t>計</t>
    <rPh sb="0" eb="1">
      <t>ケイ</t>
    </rPh>
    <phoneticPr fontId="1"/>
  </si>
  <si>
    <t>うち県費
交付金額</t>
    <rPh sb="2" eb="4">
      <t>ケンピ</t>
    </rPh>
    <rPh sb="5" eb="7">
      <t>コウフ</t>
    </rPh>
    <rPh sb="7" eb="9">
      <t>キンガク</t>
    </rPh>
    <phoneticPr fontId="1"/>
  </si>
  <si>
    <t>国負担額</t>
    <rPh sb="0" eb="1">
      <t>クニ</t>
    </rPh>
    <rPh sb="1" eb="3">
      <t>フタン</t>
    </rPh>
    <rPh sb="3" eb="4">
      <t>ガク</t>
    </rPh>
    <phoneticPr fontId="1"/>
  </si>
  <si>
    <t>県負担額</t>
    <rPh sb="0" eb="1">
      <t>ケン</t>
    </rPh>
    <rPh sb="1" eb="3">
      <t>フタン</t>
    </rPh>
    <rPh sb="3" eb="4">
      <t>ガク</t>
    </rPh>
    <phoneticPr fontId="1"/>
  </si>
  <si>
    <t>市町村
負担額</t>
    <rPh sb="0" eb="3">
      <t>シチョウソン</t>
    </rPh>
    <rPh sb="4" eb="6">
      <t>フタン</t>
    </rPh>
    <rPh sb="6" eb="7">
      <t>ガク</t>
    </rPh>
    <phoneticPr fontId="1"/>
  </si>
  <si>
    <t>小計</t>
    <rPh sb="0" eb="2">
      <t>ショウケイ</t>
    </rPh>
    <phoneticPr fontId="1"/>
  </si>
  <si>
    <t>急傾斜</t>
    <rPh sb="0" eb="3">
      <t>キュウケイシャ</t>
    </rPh>
    <phoneticPr fontId="1"/>
  </si>
  <si>
    <t>緩傾斜</t>
    <rPh sb="0" eb="1">
      <t>ユル</t>
    </rPh>
    <rPh sb="1" eb="3">
      <t>ケイシャ</t>
    </rPh>
    <phoneticPr fontId="1"/>
  </si>
  <si>
    <t>田</t>
    <rPh sb="0" eb="1">
      <t>タ</t>
    </rPh>
    <phoneticPr fontId="1"/>
  </si>
  <si>
    <t>畑</t>
    <rPh sb="0" eb="1">
      <t>ハタ</t>
    </rPh>
    <phoneticPr fontId="1"/>
  </si>
  <si>
    <t>交付対象面積（㎡）</t>
    <rPh sb="0" eb="2">
      <t>コウフ</t>
    </rPh>
    <rPh sb="2" eb="4">
      <t>タイショウ</t>
    </rPh>
    <rPh sb="4" eb="6">
      <t>メンセキ</t>
    </rPh>
    <phoneticPr fontId="1"/>
  </si>
  <si>
    <t>負担区分</t>
    <rPh sb="0" eb="2">
      <t>フタン</t>
    </rPh>
    <rPh sb="2" eb="4">
      <t>クブン</t>
    </rPh>
    <phoneticPr fontId="1"/>
  </si>
  <si>
    <t>ー</t>
    <phoneticPr fontId="1"/>
  </si>
  <si>
    <t>みやき町</t>
    <rPh sb="3" eb="4">
      <t>マチ</t>
    </rPh>
    <phoneticPr fontId="1"/>
  </si>
  <si>
    <t>山田集落協定</t>
    <rPh sb="0" eb="6">
      <t>ヤマダシュウラクキョウテイ</t>
    </rPh>
    <phoneticPr fontId="1"/>
  </si>
  <si>
    <t>高柳集落組織</t>
    <rPh sb="0" eb="2">
      <t>タカヤナギ</t>
    </rPh>
    <rPh sb="2" eb="4">
      <t>シュウラク</t>
    </rPh>
    <rPh sb="4" eb="6">
      <t>ソシキ</t>
    </rPh>
    <phoneticPr fontId="1"/>
  </si>
  <si>
    <t>計</t>
    <rPh sb="0" eb="1">
      <t>ケイ</t>
    </rPh>
    <phoneticPr fontId="1"/>
  </si>
  <si>
    <t>協定参加者数（人）</t>
    <rPh sb="0" eb="2">
      <t>キョウテイ</t>
    </rPh>
    <rPh sb="2" eb="5">
      <t>サンカシャ</t>
    </rPh>
    <rPh sb="5" eb="6">
      <t>スウ</t>
    </rPh>
    <rPh sb="7" eb="8">
      <t>ヒト</t>
    </rPh>
    <phoneticPr fontId="1"/>
  </si>
  <si>
    <t>金額（円）</t>
    <rPh sb="0" eb="2">
      <t>キンガク</t>
    </rPh>
    <rPh sb="3" eb="4">
      <t>エン</t>
    </rPh>
    <phoneticPr fontId="1"/>
  </si>
  <si>
    <t>割合（％）</t>
    <rPh sb="0" eb="2">
      <t>ワリアイ</t>
    </rPh>
    <phoneticPr fontId="1"/>
  </si>
  <si>
    <t>交付金（円）</t>
    <rPh sb="0" eb="3">
      <t>コウフキン</t>
    </rPh>
    <rPh sb="4" eb="5">
      <t>エン</t>
    </rPh>
    <phoneticPr fontId="1"/>
  </si>
  <si>
    <t>高齢化率耕作放棄率</t>
    <rPh sb="0" eb="2">
      <t>コウレイ</t>
    </rPh>
    <rPh sb="2" eb="3">
      <t>カ</t>
    </rPh>
    <rPh sb="3" eb="4">
      <t>リツ</t>
    </rPh>
    <rPh sb="4" eb="6">
      <t>コウサク</t>
    </rPh>
    <rPh sb="6" eb="8">
      <t>ホウキ</t>
    </rPh>
    <rPh sb="8" eb="9">
      <t>リツ</t>
    </rPh>
    <phoneticPr fontId="1"/>
  </si>
  <si>
    <t>小区画・不整形</t>
    <rPh sb="0" eb="1">
      <t>ショウ</t>
    </rPh>
    <rPh sb="1" eb="3">
      <t>クカク</t>
    </rPh>
    <rPh sb="4" eb="7">
      <t>フセイケイ</t>
    </rPh>
    <phoneticPr fontId="1"/>
  </si>
  <si>
    <t xml:space="preserve">総額
</t>
    <rPh sb="0" eb="2">
      <t>ソウガク</t>
    </rPh>
    <phoneticPr fontId="1"/>
  </si>
  <si>
    <t>　令和５年度　みやき町中山間地域等直接支払交付金事業実施状況</t>
    <rPh sb="1" eb="3">
      <t>レイワ</t>
    </rPh>
    <rPh sb="4" eb="6">
      <t>ネンド</t>
    </rPh>
    <rPh sb="10" eb="11">
      <t>チョウ</t>
    </rPh>
    <rPh sb="11" eb="12">
      <t>チュウ</t>
    </rPh>
    <rPh sb="12" eb="14">
      <t>サンカン</t>
    </rPh>
    <rPh sb="14" eb="16">
      <t>チイキ</t>
    </rPh>
    <rPh sb="16" eb="17">
      <t>トウ</t>
    </rPh>
    <rPh sb="17" eb="24">
      <t>チョクセツシハライコウフキン</t>
    </rPh>
    <rPh sb="24" eb="26">
      <t>ジギョウ</t>
    </rPh>
    <rPh sb="26" eb="28">
      <t>ジッシ</t>
    </rPh>
    <rPh sb="28" eb="30">
      <t>ジョウキョウ</t>
    </rPh>
    <phoneticPr fontId="1"/>
  </si>
  <si>
    <t>棚田地域振興活動加算</t>
    <phoneticPr fontId="5"/>
  </si>
  <si>
    <t>超急傾斜農地保全管理加算</t>
    <phoneticPr fontId="5"/>
  </si>
  <si>
    <t>集落協定広域化加算</t>
    <phoneticPr fontId="5"/>
  </si>
  <si>
    <t>集落機能強化加算</t>
    <phoneticPr fontId="5"/>
  </si>
  <si>
    <t>生産性向上加算</t>
    <phoneticPr fontId="5"/>
  </si>
  <si>
    <t>加算措置</t>
    <rPh sb="0" eb="2">
      <t>カサン</t>
    </rPh>
    <rPh sb="2" eb="4">
      <t>ソチ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</si>
</sst>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textRotation="255"/>
    </xf>
    <xf numFmtId="0" fontId="0" fillId="0" borderId="1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14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8" fontId="2" fillId="0" borderId="1" xfId="1" applyFont="1" applyFill="1" applyBorder="1" applyAlignment="1">
      <alignment vertical="center" shrinkToFit="1"/>
    </xf>
    <xf numFmtId="38" fontId="2" fillId="0" borderId="1" xfId="1" applyFont="1" applyFill="1" applyBorder="1" applyAlignment="1">
      <alignment horizontal="center" vertical="center" shrinkToFit="1"/>
    </xf>
    <xf numFmtId="38" fontId="2" fillId="0" borderId="0" xfId="1" applyFont="1" applyFill="1" applyAlignment="1">
      <alignment vertical="center" shrinkToFit="1"/>
    </xf>
    <xf numFmtId="38" fontId="2" fillId="0" borderId="1" xfId="1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1" xfId="2" applyFont="1" applyFill="1" applyBorder="1">
      <alignment vertical="center"/>
    </xf>
    <xf numFmtId="0" fontId="2" fillId="0" borderId="0" xfId="0" applyNumberFormat="1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"/>
  <sheetViews>
    <sheetView tabSelected="1" view="pageBreakPreview" zoomScale="85" zoomScaleNormal="100" zoomScaleSheetLayoutView="85" workbookViewId="0">
      <selection sqref="A1:X1"/>
    </sheetView>
  </sheetViews>
  <sheetFormatPr defaultRowHeight="16.5" x14ac:dyDescent="0.4"/>
  <cols>
    <col min="1" max="1" width="16.625" style="4" customWidth="1"/>
    <col min="2" max="2" width="2.75" style="4" customWidth="1"/>
    <col min="3" max="3" width="5" style="4" customWidth="1"/>
    <col min="4" max="4" width="5.375" style="4" customWidth="1"/>
    <col min="5" max="5" width="3.875" style="4" hidden="1" customWidth="1"/>
    <col min="6" max="6" width="2.5" style="4" customWidth="1"/>
    <col min="7" max="19" width="8.625" style="4" customWidth="1"/>
    <col min="20" max="20" width="9.625" style="4" customWidth="1"/>
    <col min="21" max="23" width="8.625" style="4" customWidth="1"/>
    <col min="24" max="24" width="9.625" style="4" customWidth="1"/>
    <col min="25" max="29" width="11" style="4" customWidth="1"/>
    <col min="30" max="16384" width="9" style="4"/>
  </cols>
  <sheetData>
    <row r="1" spans="1:31" s="3" customFormat="1" ht="25.5" customHeight="1" x14ac:dyDescent="0.4">
      <c r="A1" s="2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31" ht="9.75" customHeight="1" x14ac:dyDescent="0.4"/>
    <row r="3" spans="1:31" ht="24" customHeight="1" x14ac:dyDescent="0.4">
      <c r="A3" s="5" t="s">
        <v>14</v>
      </c>
      <c r="B3" s="6" t="s">
        <v>18</v>
      </c>
      <c r="C3" s="7"/>
      <c r="D3" s="7"/>
      <c r="E3" s="7"/>
      <c r="F3" s="8"/>
      <c r="G3" s="5" t="s">
        <v>21</v>
      </c>
      <c r="H3" s="5"/>
      <c r="I3" s="5"/>
      <c r="J3" s="5"/>
      <c r="K3" s="5"/>
      <c r="L3" s="5"/>
      <c r="M3" s="5"/>
      <c r="N3" s="5"/>
      <c r="O3" s="5" t="s">
        <v>11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9"/>
      <c r="AE3" s="9"/>
    </row>
    <row r="4" spans="1:31" ht="29.25" customHeight="1" x14ac:dyDescent="0.4">
      <c r="A4" s="5"/>
      <c r="B4" s="10"/>
      <c r="C4" s="11"/>
      <c r="D4" s="11"/>
      <c r="E4" s="11"/>
      <c r="F4" s="12"/>
      <c r="G4" s="13" t="s">
        <v>24</v>
      </c>
      <c r="H4" s="14"/>
      <c r="I4" s="15"/>
      <c r="J4" s="5" t="s">
        <v>12</v>
      </c>
      <c r="K4" s="5"/>
      <c r="L4" s="5"/>
      <c r="M4" s="5"/>
      <c r="N4" s="5"/>
      <c r="O4" s="16" t="s">
        <v>1</v>
      </c>
      <c r="P4" s="17" t="s">
        <v>9</v>
      </c>
      <c r="Q4" s="18"/>
      <c r="R4" s="18"/>
      <c r="S4" s="18"/>
      <c r="T4" s="18"/>
      <c r="U4" s="19" t="s">
        <v>10</v>
      </c>
      <c r="V4" s="20"/>
      <c r="W4" s="20"/>
      <c r="X4" s="21"/>
      <c r="Y4" s="5" t="s">
        <v>31</v>
      </c>
      <c r="Z4" s="5"/>
      <c r="AA4" s="5"/>
      <c r="AB4" s="5"/>
      <c r="AC4" s="5"/>
      <c r="AD4" s="9"/>
      <c r="AE4" s="9"/>
    </row>
    <row r="5" spans="1:31" ht="20.25" customHeight="1" x14ac:dyDescent="0.4">
      <c r="A5" s="5"/>
      <c r="B5" s="10"/>
      <c r="C5" s="11"/>
      <c r="D5" s="11"/>
      <c r="E5" s="11"/>
      <c r="F5" s="12"/>
      <c r="G5" s="22"/>
      <c r="H5" s="23" t="s">
        <v>0</v>
      </c>
      <c r="I5" s="23"/>
      <c r="J5" s="24" t="s">
        <v>1</v>
      </c>
      <c r="K5" s="25"/>
      <c r="L5" s="5" t="s">
        <v>3</v>
      </c>
      <c r="M5" s="5" t="s">
        <v>4</v>
      </c>
      <c r="N5" s="23" t="s">
        <v>5</v>
      </c>
      <c r="O5" s="5"/>
      <c r="P5" s="26"/>
      <c r="Q5" s="27"/>
      <c r="R5" s="27"/>
      <c r="S5" s="27"/>
      <c r="T5" s="27"/>
      <c r="U5" s="28"/>
      <c r="V5" s="29"/>
      <c r="W5" s="29"/>
      <c r="X5" s="30"/>
      <c r="Y5" s="5"/>
      <c r="Z5" s="5"/>
      <c r="AA5" s="5"/>
      <c r="AB5" s="5"/>
      <c r="AC5" s="5"/>
      <c r="AD5" s="9"/>
      <c r="AE5" s="9"/>
    </row>
    <row r="6" spans="1:31" ht="36" customHeight="1" x14ac:dyDescent="0.4">
      <c r="A6" s="5"/>
      <c r="B6" s="10"/>
      <c r="C6" s="11"/>
      <c r="D6" s="11"/>
      <c r="E6" s="11"/>
      <c r="F6" s="12"/>
      <c r="G6" s="22"/>
      <c r="H6" s="23"/>
      <c r="I6" s="23"/>
      <c r="J6" s="5"/>
      <c r="K6" s="23" t="s">
        <v>2</v>
      </c>
      <c r="L6" s="5"/>
      <c r="M6" s="5"/>
      <c r="N6" s="5"/>
      <c r="O6" s="5"/>
      <c r="P6" s="31" t="s">
        <v>6</v>
      </c>
      <c r="Q6" s="31" t="s">
        <v>7</v>
      </c>
      <c r="R6" s="32" t="s">
        <v>23</v>
      </c>
      <c r="S6" s="31" t="s">
        <v>8</v>
      </c>
      <c r="T6" s="32" t="s">
        <v>22</v>
      </c>
      <c r="U6" s="31" t="s">
        <v>6</v>
      </c>
      <c r="V6" s="31" t="s">
        <v>7</v>
      </c>
      <c r="W6" s="31" t="s">
        <v>8</v>
      </c>
      <c r="X6" s="32" t="s">
        <v>22</v>
      </c>
      <c r="Y6" s="1" t="s">
        <v>26</v>
      </c>
      <c r="Z6" s="1" t="s">
        <v>27</v>
      </c>
      <c r="AA6" s="1" t="s">
        <v>28</v>
      </c>
      <c r="AB6" s="1" t="s">
        <v>29</v>
      </c>
      <c r="AC6" s="1" t="s">
        <v>30</v>
      </c>
      <c r="AD6" s="9"/>
      <c r="AE6" s="9"/>
    </row>
    <row r="7" spans="1:31" ht="38.25" customHeight="1" x14ac:dyDescent="0.4">
      <c r="A7" s="5"/>
      <c r="B7" s="10"/>
      <c r="C7" s="11"/>
      <c r="D7" s="11"/>
      <c r="E7" s="11"/>
      <c r="F7" s="12"/>
      <c r="G7" s="22"/>
      <c r="H7" s="33" t="s">
        <v>19</v>
      </c>
      <c r="I7" s="33" t="s">
        <v>20</v>
      </c>
      <c r="J7" s="31"/>
      <c r="K7" s="31"/>
      <c r="L7" s="31"/>
      <c r="M7" s="31"/>
      <c r="N7" s="31"/>
      <c r="O7" s="5"/>
      <c r="P7" s="34"/>
      <c r="Q7" s="34"/>
      <c r="R7" s="22"/>
      <c r="S7" s="34"/>
      <c r="T7" s="22"/>
      <c r="U7" s="34"/>
      <c r="V7" s="34"/>
      <c r="W7" s="34"/>
      <c r="X7" s="22"/>
      <c r="Y7" s="1"/>
      <c r="Z7" s="1"/>
      <c r="AA7" s="1"/>
      <c r="AB7" s="1"/>
      <c r="AC7" s="1"/>
      <c r="AD7" s="9"/>
      <c r="AE7" s="9"/>
    </row>
    <row r="8" spans="1:31" s="40" customFormat="1" ht="33" customHeight="1" x14ac:dyDescent="0.4">
      <c r="A8" s="35" t="s">
        <v>15</v>
      </c>
      <c r="B8" s="36">
        <v>18</v>
      </c>
      <c r="C8" s="37"/>
      <c r="D8" s="37"/>
      <c r="E8" s="37"/>
      <c r="F8" s="37"/>
      <c r="G8" s="38">
        <f>J8</f>
        <v>1395114</v>
      </c>
      <c r="H8" s="38">
        <v>697571</v>
      </c>
      <c r="I8" s="38">
        <v>50</v>
      </c>
      <c r="J8" s="38">
        <f>SUM(L8:N8)</f>
        <v>1395114</v>
      </c>
      <c r="K8" s="38">
        <f>SUM(L8:M8)</f>
        <v>1046335</v>
      </c>
      <c r="L8" s="38">
        <v>697557</v>
      </c>
      <c r="M8" s="38">
        <v>348778</v>
      </c>
      <c r="N8" s="38">
        <v>348779</v>
      </c>
      <c r="O8" s="38">
        <f>P8</f>
        <v>66434</v>
      </c>
      <c r="P8" s="38">
        <f>SUM(Q8:X8)</f>
        <v>66434</v>
      </c>
      <c r="Q8" s="38">
        <v>66434</v>
      </c>
      <c r="R8" s="39" t="s">
        <v>13</v>
      </c>
      <c r="S8" s="39" t="s">
        <v>13</v>
      </c>
      <c r="T8" s="39" t="s">
        <v>13</v>
      </c>
      <c r="U8" s="39" t="s">
        <v>13</v>
      </c>
      <c r="V8" s="39" t="s">
        <v>13</v>
      </c>
      <c r="W8" s="39" t="s">
        <v>13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13</v>
      </c>
      <c r="AC8" s="39" t="s">
        <v>13</v>
      </c>
    </row>
    <row r="9" spans="1:31" ht="33" customHeight="1" x14ac:dyDescent="0.4">
      <c r="A9" s="35" t="s">
        <v>16</v>
      </c>
      <c r="B9" s="36">
        <v>16</v>
      </c>
      <c r="C9" s="37"/>
      <c r="D9" s="37"/>
      <c r="E9" s="37"/>
      <c r="F9" s="37"/>
      <c r="G9" s="38">
        <f>J9</f>
        <v>2703601</v>
      </c>
      <c r="H9" s="41">
        <v>2703601</v>
      </c>
      <c r="I9" s="41">
        <v>100</v>
      </c>
      <c r="J9" s="38">
        <f>SUM(L9:N9)</f>
        <v>2703601</v>
      </c>
      <c r="K9" s="38">
        <f>SUM(L9:M9)</f>
        <v>1802400</v>
      </c>
      <c r="L9" s="41">
        <v>901200</v>
      </c>
      <c r="M9" s="41">
        <v>901200</v>
      </c>
      <c r="N9" s="41">
        <v>901201</v>
      </c>
      <c r="O9" s="41">
        <f>P9</f>
        <v>211937</v>
      </c>
      <c r="P9" s="38">
        <f>SUM(Q9:X9)</f>
        <v>211937</v>
      </c>
      <c r="Q9" s="41">
        <v>31911</v>
      </c>
      <c r="R9" s="39" t="s">
        <v>13</v>
      </c>
      <c r="S9" s="39">
        <v>180026</v>
      </c>
      <c r="T9" s="39" t="s">
        <v>13</v>
      </c>
      <c r="U9" s="39" t="s">
        <v>13</v>
      </c>
      <c r="V9" s="39" t="s">
        <v>13</v>
      </c>
      <c r="W9" s="39" t="s">
        <v>13</v>
      </c>
      <c r="X9" s="39" t="s">
        <v>13</v>
      </c>
      <c r="Y9" s="39" t="s">
        <v>13</v>
      </c>
      <c r="Z9" s="39" t="s">
        <v>13</v>
      </c>
      <c r="AA9" s="39" t="s">
        <v>13</v>
      </c>
      <c r="AB9" s="39" t="s">
        <v>13</v>
      </c>
      <c r="AC9" s="39">
        <v>211937</v>
      </c>
    </row>
    <row r="10" spans="1:31" ht="33" customHeight="1" x14ac:dyDescent="0.4">
      <c r="A10" s="42" t="s">
        <v>17</v>
      </c>
      <c r="B10" s="36">
        <f>SUM(B8:F9)</f>
        <v>34</v>
      </c>
      <c r="C10" s="37"/>
      <c r="D10" s="37"/>
      <c r="E10" s="37"/>
      <c r="F10" s="37"/>
      <c r="G10" s="38">
        <f>SUM(G8:G9)</f>
        <v>4098715</v>
      </c>
      <c r="H10" s="38">
        <f>SUM(H8:H9)</f>
        <v>3401172</v>
      </c>
      <c r="I10" s="43">
        <f>H10/G10</f>
        <v>0.82981422226234325</v>
      </c>
      <c r="J10" s="38">
        <f>SUM(J8:J9)</f>
        <v>4098715</v>
      </c>
      <c r="K10" s="38">
        <f t="shared" ref="K10:Q10" si="0">SUM(K8:K9)</f>
        <v>2848735</v>
      </c>
      <c r="L10" s="38">
        <f t="shared" si="0"/>
        <v>1598757</v>
      </c>
      <c r="M10" s="38">
        <f t="shared" si="0"/>
        <v>1249978</v>
      </c>
      <c r="N10" s="38">
        <f t="shared" si="0"/>
        <v>1249980</v>
      </c>
      <c r="O10" s="38">
        <f t="shared" si="0"/>
        <v>278371</v>
      </c>
      <c r="P10" s="38">
        <f t="shared" si="0"/>
        <v>278371</v>
      </c>
      <c r="Q10" s="38">
        <f t="shared" si="0"/>
        <v>98345</v>
      </c>
      <c r="R10" s="39" t="s">
        <v>13</v>
      </c>
      <c r="S10" s="39">
        <f>SUM(S8:S9)</f>
        <v>180026</v>
      </c>
      <c r="T10" s="39" t="s">
        <v>13</v>
      </c>
      <c r="U10" s="39" t="s">
        <v>13</v>
      </c>
      <c r="V10" s="39" t="s">
        <v>13</v>
      </c>
      <c r="W10" s="39" t="s">
        <v>13</v>
      </c>
      <c r="X10" s="39" t="s">
        <v>13</v>
      </c>
      <c r="Y10" s="39" t="s">
        <v>13</v>
      </c>
      <c r="Z10" s="39" t="s">
        <v>13</v>
      </c>
      <c r="AA10" s="39" t="s">
        <v>13</v>
      </c>
      <c r="AB10" s="39" t="s">
        <v>13</v>
      </c>
      <c r="AC10" s="39">
        <f>SUM(AC8:AC9)</f>
        <v>211937</v>
      </c>
    </row>
    <row r="11" spans="1:31" x14ac:dyDescent="0.4">
      <c r="I11" s="44"/>
    </row>
  </sheetData>
  <mergeCells count="35">
    <mergeCell ref="Y6:Y7"/>
    <mergeCell ref="Z6:Z7"/>
    <mergeCell ref="AA6:AA7"/>
    <mergeCell ref="AB6:AB7"/>
    <mergeCell ref="AC6:AC7"/>
    <mergeCell ref="B10:F10"/>
    <mergeCell ref="O4:O7"/>
    <mergeCell ref="L5:L7"/>
    <mergeCell ref="M5:M7"/>
    <mergeCell ref="N5:N7"/>
    <mergeCell ref="P4:T5"/>
    <mergeCell ref="U4:X5"/>
    <mergeCell ref="K6:K7"/>
    <mergeCell ref="G3:N3"/>
    <mergeCell ref="J4:N4"/>
    <mergeCell ref="H5:I6"/>
    <mergeCell ref="U6:U7"/>
    <mergeCell ref="V6:V7"/>
    <mergeCell ref="W6:W7"/>
    <mergeCell ref="X6:X7"/>
    <mergeCell ref="G4:G7"/>
    <mergeCell ref="B3:F7"/>
    <mergeCell ref="A1:X1"/>
    <mergeCell ref="B8:F8"/>
    <mergeCell ref="B9:F9"/>
    <mergeCell ref="A3:A7"/>
    <mergeCell ref="H4:I4"/>
    <mergeCell ref="P6:P7"/>
    <mergeCell ref="Q6:Q7"/>
    <mergeCell ref="R6:R7"/>
    <mergeCell ref="S6:S7"/>
    <mergeCell ref="J5:J7"/>
    <mergeCell ref="T6:T7"/>
    <mergeCell ref="O3:AC3"/>
    <mergeCell ref="Y4:AC5"/>
  </mergeCells>
  <phoneticPr fontId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実施状況</vt:lpstr>
      <vt:lpstr>実施状況!Print_Area</vt:lpstr>
    </vt:vector>
  </TitlesOfParts>
  <Company>吉野ヶ里町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YSG0022</dc:creator>
  <cp:lastModifiedBy>みやき町役場</cp:lastModifiedBy>
  <cp:lastPrinted>2024-06-24T05:58:59Z</cp:lastPrinted>
  <dcterms:created xsi:type="dcterms:W3CDTF">2020-08-26T00:03:03Z</dcterms:created>
  <dcterms:modified xsi:type="dcterms:W3CDTF">2024-06-24T06:02:55Z</dcterms:modified>
</cp:coreProperties>
</file>