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子ども未来課\子ども福祉担当用\★施設等利用給付\様式\請求書様式\事業者用\HP用\"/>
    </mc:Choice>
  </mc:AlternateContent>
  <bookViews>
    <workbookView xWindow="0" yWindow="0" windowWidth="28800" windowHeight="11460"/>
  </bookViews>
  <sheets>
    <sheet name="私学幼保育料代理受領ver.1(計算式入り）" sheetId="2" r:id="rId1"/>
    <sheet name="私学助成保育料内訳書ver.1(計算式入り）" sheetId="4" r:id="rId2"/>
    <sheet name="私学幼保育料代理受領ver.2" sheetId="5" r:id="rId3"/>
    <sheet name="私学幼保育料代理受領内訳書ver.2" sheetId="3" r:id="rId4"/>
    <sheet name="領収証兼提供証明書" sheetId="6" r:id="rId5"/>
  </sheets>
  <definedNames>
    <definedName name="_xlnm.Print_Area" localSheetId="0">'私学幼保育料代理受領ver.1(計算式入り）'!$A$1:$BP$41</definedName>
    <definedName name="_xlnm.Print_Area" localSheetId="2">私学幼保育料代理受領ver.2!$A$1:$BP$41</definedName>
    <definedName name="_xlnm.Print_Area" localSheetId="3">私学幼保育料代理受領内訳書ver.2!$A$1:$BV$55</definedName>
    <definedName name="_xlnm.Print_Area" localSheetId="4">領収証兼提供証明書!$A$1:$AE$26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7" i="4" l="1"/>
  <c r="AP7" i="4"/>
  <c r="AP6" i="4"/>
  <c r="AP5" i="4"/>
  <c r="AP4" i="4"/>
  <c r="AP3" i="4"/>
  <c r="AN6" i="4"/>
  <c r="AN5" i="4"/>
  <c r="AN4" i="4"/>
  <c r="AN3" i="4"/>
  <c r="AM14" i="4" l="1"/>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P41" i="4"/>
  <c r="AP13" i="4"/>
  <c r="AM13" i="4" s="1"/>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M12" i="4"/>
  <c r="AP12" i="4"/>
  <c r="S33" i="2" l="1"/>
  <c r="N33" i="2"/>
  <c r="J33" i="2"/>
  <c r="AM8" i="2"/>
  <c r="AG8" i="2"/>
  <c r="AB8" i="2"/>
  <c r="J42" i="4"/>
  <c r="AE14" i="4"/>
  <c r="AE18" i="4"/>
  <c r="AE22" i="4"/>
  <c r="AE26" i="4"/>
  <c r="AE30" i="4"/>
  <c r="AE34" i="4"/>
  <c r="AE38" i="4"/>
  <c r="AE13" i="4"/>
  <c r="AE15" i="4"/>
  <c r="AE16" i="4"/>
  <c r="AE17" i="4"/>
  <c r="AE19" i="4"/>
  <c r="AE20" i="4"/>
  <c r="AE21" i="4"/>
  <c r="AE23" i="4"/>
  <c r="AE24" i="4"/>
  <c r="AE25" i="4"/>
  <c r="AE27" i="4"/>
  <c r="AE28" i="4"/>
  <c r="AE29" i="4"/>
  <c r="AE31" i="4"/>
  <c r="AE32" i="4"/>
  <c r="AE33" i="4"/>
  <c r="AE35" i="4"/>
  <c r="AE36" i="4"/>
  <c r="AE37" i="4"/>
  <c r="AE39" i="4"/>
  <c r="AE40" i="4"/>
  <c r="AE41" i="4"/>
  <c r="AG32" i="4"/>
  <c r="AK32" i="4" s="1"/>
  <c r="AG13" i="4"/>
  <c r="AI13" i="4"/>
  <c r="AK13" i="4"/>
  <c r="AG14" i="4"/>
  <c r="AI14" i="4"/>
  <c r="AK14" i="4"/>
  <c r="AG15" i="4"/>
  <c r="AI15" i="4"/>
  <c r="AK15" i="4"/>
  <c r="AG16" i="4"/>
  <c r="AI16" i="4"/>
  <c r="AK16" i="4"/>
  <c r="AG17" i="4"/>
  <c r="AI17" i="4"/>
  <c r="AK17" i="4"/>
  <c r="AG18" i="4"/>
  <c r="AI18" i="4"/>
  <c r="AK18" i="4"/>
  <c r="AG19" i="4"/>
  <c r="AI19" i="4"/>
  <c r="AK19" i="4"/>
  <c r="AG20" i="4"/>
  <c r="AI20" i="4"/>
  <c r="AK20" i="4"/>
  <c r="AG21" i="4"/>
  <c r="AI21" i="4"/>
  <c r="AK21" i="4"/>
  <c r="AG22" i="4"/>
  <c r="AI22" i="4"/>
  <c r="AK22" i="4"/>
  <c r="AG23" i="4"/>
  <c r="AI23" i="4"/>
  <c r="AK23" i="4"/>
  <c r="AG24" i="4"/>
  <c r="AI24" i="4"/>
  <c r="AK24" i="4"/>
  <c r="AG25" i="4"/>
  <c r="AI25" i="4"/>
  <c r="AK25" i="4"/>
  <c r="AG26" i="4"/>
  <c r="AI26" i="4"/>
  <c r="AK26" i="4"/>
  <c r="AG27" i="4"/>
  <c r="AI27" i="4"/>
  <c r="AK27" i="4"/>
  <c r="AG28" i="4"/>
  <c r="AI28" i="4"/>
  <c r="AK28" i="4"/>
  <c r="AG29" i="4"/>
  <c r="AI29" i="4"/>
  <c r="AK29" i="4"/>
  <c r="AG30" i="4"/>
  <c r="AI30" i="4"/>
  <c r="AK30" i="4"/>
  <c r="AG31" i="4"/>
  <c r="AI31" i="4"/>
  <c r="AK31" i="4"/>
  <c r="AI32" i="4"/>
  <c r="AG33" i="4"/>
  <c r="AI33" i="4"/>
  <c r="AK33" i="4"/>
  <c r="AG34" i="4"/>
  <c r="AI34" i="4"/>
  <c r="AK34" i="4"/>
  <c r="AG35" i="4"/>
  <c r="AI35" i="4"/>
  <c r="AK35" i="4"/>
  <c r="AG36" i="4"/>
  <c r="AI36" i="4"/>
  <c r="AK36" i="4"/>
  <c r="AG37" i="4"/>
  <c r="AI37" i="4"/>
  <c r="AK37" i="4"/>
  <c r="AG38" i="4"/>
  <c r="AI38" i="4"/>
  <c r="AK38" i="4"/>
  <c r="AG39" i="4"/>
  <c r="AI39" i="4"/>
  <c r="AK39" i="4"/>
  <c r="AG40" i="4"/>
  <c r="AI40" i="4"/>
  <c r="AK40" i="4"/>
  <c r="AG41" i="4"/>
  <c r="AI41" i="4"/>
  <c r="AK41" i="4"/>
  <c r="AG12" i="4"/>
  <c r="AK12" i="4" s="1"/>
  <c r="AE12" i="4" s="1"/>
  <c r="AI12" i="4"/>
  <c r="AY42" i="3" l="1"/>
  <c r="AY43" i="3" s="1"/>
  <c r="AY44" i="3" s="1"/>
  <c r="AY40" i="3"/>
  <c r="AY39" i="3"/>
  <c r="AY38" i="3"/>
  <c r="AY35" i="3"/>
  <c r="AY36" i="3" s="1"/>
  <c r="AY34" i="3"/>
  <c r="AY30" i="3"/>
  <c r="AY31" i="3" s="1"/>
  <c r="AY32" i="3" s="1"/>
  <c r="AY26" i="3"/>
  <c r="AY27" i="3" s="1"/>
  <c r="AY28" i="3" s="1"/>
  <c r="AY24" i="3"/>
  <c r="AY23" i="3"/>
  <c r="AY22" i="3"/>
  <c r="AY19" i="3"/>
  <c r="AY20" i="3" s="1"/>
  <c r="AY18" i="3"/>
  <c r="AY14" i="3"/>
  <c r="AY15" i="3" s="1"/>
  <c r="AY16" i="3" s="1"/>
  <c r="AE42" i="4" l="1"/>
  <c r="AK33" i="2" s="1"/>
</calcChain>
</file>

<file path=xl/comments1.xml><?xml version="1.0" encoding="utf-8"?>
<comments xmlns="http://schemas.openxmlformats.org/spreadsheetml/2006/main">
  <authors>
    <author>みやき町役場</author>
  </authors>
  <commentList>
    <comment ref="A4" authorId="0" shapeId="0">
      <text>
        <r>
          <rPr>
            <b/>
            <sz val="9"/>
            <color indexed="81"/>
            <rFont val="MS P ゴシック"/>
            <family val="3"/>
            <charset val="128"/>
          </rPr>
          <t>内訳書から先に入力してください。</t>
        </r>
      </text>
    </comment>
  </commentList>
</comments>
</file>

<file path=xl/comments2.xml><?xml version="1.0" encoding="utf-8"?>
<comments xmlns="http://schemas.openxmlformats.org/spreadsheetml/2006/main">
  <authors>
    <author>みやき町役場</author>
  </authors>
  <commentList>
    <comment ref="L1" authorId="0" shapeId="0">
      <text>
        <r>
          <rPr>
            <b/>
            <sz val="9"/>
            <color indexed="81"/>
            <rFont val="MS P ゴシック"/>
            <family val="3"/>
            <charset val="128"/>
          </rPr>
          <t>色のついたセルに入力してください。</t>
        </r>
      </text>
    </comment>
  </commentList>
</comments>
</file>

<file path=xl/sharedStrings.xml><?xml version="1.0" encoding="utf-8"?>
<sst xmlns="http://schemas.openxmlformats.org/spreadsheetml/2006/main" count="1014" uniqueCount="182">
  <si>
    <t>請求日</t>
    <rPh sb="0" eb="2">
      <t>セイキュウ</t>
    </rPh>
    <rPh sb="2" eb="3">
      <t>ビ</t>
    </rPh>
    <phoneticPr fontId="3"/>
  </si>
  <si>
    <t>　　　年　月　日</t>
    <rPh sb="3" eb="4">
      <t>ネン</t>
    </rPh>
    <rPh sb="5" eb="6">
      <t>ツキ</t>
    </rPh>
    <rPh sb="7" eb="8">
      <t>ニチ</t>
    </rPh>
    <phoneticPr fontId="3"/>
  </si>
  <si>
    <t>（宛先）みやき町長</t>
    <rPh sb="7" eb="8">
      <t>マチ</t>
    </rPh>
    <phoneticPr fontId="3"/>
  </si>
  <si>
    <t>年</t>
    <rPh sb="0" eb="1">
      <t>ネン</t>
    </rPh>
    <phoneticPr fontId="3"/>
  </si>
  <si>
    <t>月</t>
    <rPh sb="0" eb="1">
      <t>ツキ</t>
    </rPh>
    <phoneticPr fontId="3"/>
  </si>
  <si>
    <t>日</t>
    <rPh sb="0" eb="1">
      <t>ニチ</t>
    </rPh>
    <phoneticPr fontId="3"/>
  </si>
  <si>
    <t>印</t>
    <rPh sb="0" eb="1">
      <t>イン</t>
    </rPh>
    <phoneticPr fontId="3"/>
  </si>
  <si>
    <t>□</t>
    <phoneticPr fontId="3"/>
  </si>
  <si>
    <t>生年月日</t>
    <rPh sb="0" eb="2">
      <t>セイネン</t>
    </rPh>
    <rPh sb="2" eb="4">
      <t>ガッピ</t>
    </rPh>
    <phoneticPr fontId="3"/>
  </si>
  <si>
    <t>月</t>
    <rPh sb="0" eb="1">
      <t>ガツ</t>
    </rPh>
    <phoneticPr fontId="3"/>
  </si>
  <si>
    <t>所在地</t>
    <rPh sb="0" eb="3">
      <t>ショザイチ</t>
    </rPh>
    <phoneticPr fontId="13"/>
  </si>
  <si>
    <t>〒</t>
    <phoneticPr fontId="13"/>
  </si>
  <si>
    <t>電話：</t>
    <rPh sb="0" eb="2">
      <t>デンワ</t>
    </rPh>
    <phoneticPr fontId="3"/>
  </si>
  <si>
    <t>月額</t>
    <rPh sb="0" eb="2">
      <t>ゲツガク</t>
    </rPh>
    <phoneticPr fontId="3"/>
  </si>
  <si>
    <t>円</t>
    <rPh sb="0" eb="1">
      <t>エン</t>
    </rPh>
    <phoneticPr fontId="3"/>
  </si>
  <si>
    <t>日額</t>
    <rPh sb="0" eb="2">
      <t>ニチガク</t>
    </rPh>
    <phoneticPr fontId="3"/>
  </si>
  <si>
    <t>□</t>
    <phoneticPr fontId="3"/>
  </si>
  <si>
    <t>時間</t>
    <rPh sb="0" eb="2">
      <t>ジカン</t>
    </rPh>
    <phoneticPr fontId="3"/>
  </si>
  <si>
    <t>金融機関名</t>
    <rPh sb="0" eb="2">
      <t>キンユウ</t>
    </rPh>
    <rPh sb="2" eb="4">
      <t>キカン</t>
    </rPh>
    <rPh sb="4" eb="5">
      <t>ナ</t>
    </rPh>
    <phoneticPr fontId="3"/>
  </si>
  <si>
    <t>預金種目</t>
    <rPh sb="0" eb="2">
      <t>ヨキン</t>
    </rPh>
    <rPh sb="2" eb="4">
      <t>シュモク</t>
    </rPh>
    <phoneticPr fontId="3"/>
  </si>
  <si>
    <t>銀行・信用金庫</t>
    <rPh sb="0" eb="2">
      <t>ギンコウ</t>
    </rPh>
    <rPh sb="3" eb="5">
      <t>シンヨウ</t>
    </rPh>
    <rPh sb="5" eb="7">
      <t>キンコ</t>
    </rPh>
    <phoneticPr fontId="13"/>
  </si>
  <si>
    <t>支店</t>
    <rPh sb="0" eb="2">
      <t>シテン</t>
    </rPh>
    <phoneticPr fontId="13"/>
  </si>
  <si>
    <t>口座番号</t>
    <rPh sb="0" eb="2">
      <t>コウザ</t>
    </rPh>
    <rPh sb="2" eb="4">
      <t>バンゴウ</t>
    </rPh>
    <phoneticPr fontId="3"/>
  </si>
  <si>
    <t>農協・信用組合</t>
    <rPh sb="0" eb="2">
      <t>ノウキョウ</t>
    </rPh>
    <rPh sb="3" eb="5">
      <t>シンヨウ</t>
    </rPh>
    <rPh sb="5" eb="7">
      <t>クミアイ</t>
    </rPh>
    <phoneticPr fontId="13"/>
  </si>
  <si>
    <t>出張所</t>
    <rPh sb="0" eb="2">
      <t>シュッチョウ</t>
    </rPh>
    <rPh sb="2" eb="3">
      <t>ジョ</t>
    </rPh>
    <phoneticPr fontId="13"/>
  </si>
  <si>
    <t>口座名義(カタカナ)</t>
    <rPh sb="0" eb="2">
      <t>コウザ</t>
    </rPh>
    <rPh sb="2" eb="4">
      <t>メイギ</t>
    </rPh>
    <phoneticPr fontId="3"/>
  </si>
  <si>
    <t>途中入退園の場合は、当該年度の在籍月数で除します(10円未満の端数切り捨て)。</t>
    <rPh sb="0" eb="2">
      <t>トチュウ</t>
    </rPh>
    <rPh sb="2" eb="3">
      <t>ニュウ</t>
    </rPh>
    <rPh sb="3" eb="5">
      <t>タイエン</t>
    </rPh>
    <rPh sb="6" eb="8">
      <t>バアイ</t>
    </rPh>
    <rPh sb="10" eb="12">
      <t>トウガイ</t>
    </rPh>
    <rPh sb="12" eb="14">
      <t>ネンド</t>
    </rPh>
    <rPh sb="15" eb="17">
      <t>ザイセキ</t>
    </rPh>
    <rPh sb="17" eb="19">
      <t>ツキスウ</t>
    </rPh>
    <rPh sb="20" eb="21">
      <t>ジョ</t>
    </rPh>
    <rPh sb="27" eb="28">
      <t>エン</t>
    </rPh>
    <rPh sb="28" eb="30">
      <t>ミマン</t>
    </rPh>
    <rPh sb="31" eb="33">
      <t>ハスウ</t>
    </rPh>
    <rPh sb="33" eb="34">
      <t>キ</t>
    </rPh>
    <rPh sb="35" eb="36">
      <t>ス</t>
    </rPh>
    <phoneticPr fontId="13"/>
  </si>
  <si>
    <t>施設等利用費請求書</t>
    <phoneticPr fontId="3"/>
  </si>
  <si>
    <t>（私学助成幼稚園等：法定代理受領）</t>
    <rPh sb="1" eb="3">
      <t>シガク</t>
    </rPh>
    <rPh sb="3" eb="5">
      <t>ジョセイ</t>
    </rPh>
    <rPh sb="5" eb="8">
      <t>ヨウチエン</t>
    </rPh>
    <rPh sb="8" eb="9">
      <t>トウ</t>
    </rPh>
    <rPh sb="10" eb="12">
      <t>ホウテイ</t>
    </rPh>
    <rPh sb="12" eb="14">
      <t>ダイリ</t>
    </rPh>
    <rPh sb="14" eb="16">
      <t>ジュリョウ</t>
    </rPh>
    <phoneticPr fontId="3"/>
  </si>
  <si>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3"/>
  </si>
  <si>
    <t>【　　　　年　　月分】</t>
    <rPh sb="5" eb="6">
      <t>ネン</t>
    </rPh>
    <rPh sb="8" eb="9">
      <t>ガツ</t>
    </rPh>
    <rPh sb="9" eb="10">
      <t>ブン</t>
    </rPh>
    <phoneticPr fontId="3"/>
  </si>
  <si>
    <t>　私（請求者）は、特定子ども・子育て支援提供者として、子ども・子育て支援法第３０条の１１第３項の規定に基づき、みやき町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8" eb="59">
      <t>チョウ</t>
    </rPh>
    <rPh sb="60" eb="62">
      <t>キョジュウ</t>
    </rPh>
    <rPh sb="66" eb="69">
      <t>シセツナド</t>
    </rPh>
    <rPh sb="69" eb="71">
      <t>リヨウ</t>
    </rPh>
    <rPh sb="71" eb="73">
      <t>キュウフ</t>
    </rPh>
    <rPh sb="73" eb="75">
      <t>ニンテイ</t>
    </rPh>
    <rPh sb="75" eb="78">
      <t>ホゴシャ</t>
    </rPh>
    <rPh sb="79" eb="80">
      <t>カ</t>
    </rPh>
    <rPh sb="90" eb="91">
      <t>シタ</t>
    </rPh>
    <rPh sb="115" eb="116">
      <t>オヨ</t>
    </rPh>
    <rPh sb="117" eb="119">
      <t>シハラ</t>
    </rPh>
    <phoneticPr fontId="3"/>
  </si>
  <si>
    <t>１．</t>
    <phoneticPr fontId="3"/>
  </si>
  <si>
    <t>実際の利用状況等についてみやき町が施設等利用給付認定保護者に確認すること。</t>
    <rPh sb="5" eb="7">
      <t>ジョウキョウ</t>
    </rPh>
    <rPh sb="7" eb="8">
      <t>ナド</t>
    </rPh>
    <rPh sb="15" eb="16">
      <t>チョウ</t>
    </rPh>
    <phoneticPr fontId="3"/>
  </si>
  <si>
    <t>２．</t>
    <phoneticPr fontId="3"/>
  </si>
  <si>
    <t>利用料の請求・支払い状況をみやき町が施設等利用給付認定保護者に確認すること。</t>
    <rPh sb="0" eb="3">
      <t>リヨウリョウ</t>
    </rPh>
    <rPh sb="4" eb="6">
      <t>セイキュウ</t>
    </rPh>
    <rPh sb="7" eb="9">
      <t>シハラ</t>
    </rPh>
    <rPh sb="10" eb="12">
      <t>ジョウキョウ</t>
    </rPh>
    <rPh sb="16" eb="17">
      <t>チョウ</t>
    </rPh>
    <phoneticPr fontId="3"/>
  </si>
  <si>
    <t>３．</t>
    <phoneticPr fontId="3"/>
  </si>
  <si>
    <t>みやき町の要請・質問等に対応すること。</t>
    <rPh sb="3" eb="4">
      <t>チョウ</t>
    </rPh>
    <rPh sb="5" eb="7">
      <t>ヨウセイ</t>
    </rPh>
    <rPh sb="8" eb="10">
      <t>シツモン</t>
    </rPh>
    <rPh sb="10" eb="11">
      <t>ナド</t>
    </rPh>
    <rPh sb="12" eb="14">
      <t>タイオウ</t>
    </rPh>
    <phoneticPr fontId="3"/>
  </si>
  <si>
    <t>４．</t>
    <phoneticPr fontId="3"/>
  </si>
  <si>
    <t>入園児の異動があった場合は、速やかにみやき町に報告すること。</t>
    <rPh sb="0" eb="2">
      <t>ニュウエン</t>
    </rPh>
    <rPh sb="2" eb="3">
      <t>ジ</t>
    </rPh>
    <rPh sb="4" eb="6">
      <t>イドウ</t>
    </rPh>
    <rPh sb="10" eb="12">
      <t>バアイ</t>
    </rPh>
    <rPh sb="14" eb="15">
      <t>スミ</t>
    </rPh>
    <rPh sb="21" eb="22">
      <t>チョウ</t>
    </rPh>
    <rPh sb="23" eb="25">
      <t>ホウコク</t>
    </rPh>
    <phoneticPr fontId="3"/>
  </si>
  <si>
    <t>１．特定子ども・子育て支援提供者（請求者）</t>
    <rPh sb="17" eb="20">
      <t>セイキュウシャ</t>
    </rPh>
    <phoneticPr fontId="3"/>
  </si>
  <si>
    <t>フリガナ</t>
    <phoneticPr fontId="3"/>
  </si>
  <si>
    <t>請求者の
所属法人</t>
    <rPh sb="0" eb="3">
      <t>セイキュウシャ</t>
    </rPh>
    <rPh sb="5" eb="7">
      <t>ショゾク</t>
    </rPh>
    <rPh sb="7" eb="9">
      <t>ホウジン</t>
    </rPh>
    <phoneticPr fontId="3"/>
  </si>
  <si>
    <t>特定子ども・子育て支援提供者氏名
(請求者)</t>
    <rPh sb="14" eb="16">
      <t>シメイ</t>
    </rPh>
    <rPh sb="18" eb="21">
      <t>セイキュウシャ</t>
    </rPh>
    <phoneticPr fontId="3"/>
  </si>
  <si>
    <t>請求者の
役職名等</t>
    <rPh sb="0" eb="3">
      <t>セイキュウシャ</t>
    </rPh>
    <rPh sb="5" eb="7">
      <t>ヤクショク</t>
    </rPh>
    <rPh sb="7" eb="8">
      <t>ナ</t>
    </rPh>
    <rPh sb="8" eb="9">
      <t>ナド</t>
    </rPh>
    <phoneticPr fontId="3"/>
  </si>
  <si>
    <t>2．特定子ども・子育て支援施設・事業所</t>
    <rPh sb="13" eb="15">
      <t>シセツ</t>
    </rPh>
    <rPh sb="16" eb="19">
      <t>ジギョウショ</t>
    </rPh>
    <phoneticPr fontId="3"/>
  </si>
  <si>
    <t>フリガナ</t>
    <phoneticPr fontId="13"/>
  </si>
  <si>
    <t>〒</t>
    <phoneticPr fontId="13"/>
  </si>
  <si>
    <t>幼稚園等の名称</t>
    <rPh sb="0" eb="3">
      <t>ヨウチエン</t>
    </rPh>
    <rPh sb="3" eb="4">
      <t>ナド</t>
    </rPh>
    <rPh sb="5" eb="7">
      <t>メイショウ</t>
    </rPh>
    <phoneticPr fontId="13"/>
  </si>
  <si>
    <t>(市外の場合のみ記入)</t>
    <rPh sb="1" eb="3">
      <t>シガイ</t>
    </rPh>
    <rPh sb="4" eb="6">
      <t>バアイ</t>
    </rPh>
    <rPh sb="8" eb="10">
      <t>キニュウ</t>
    </rPh>
    <phoneticPr fontId="13"/>
  </si>
  <si>
    <t>幼稚園等の
運営団体名</t>
    <rPh sb="0" eb="3">
      <t>ヨウチエン</t>
    </rPh>
    <rPh sb="3" eb="4">
      <t>ナド</t>
    </rPh>
    <rPh sb="6" eb="8">
      <t>ウンエイ</t>
    </rPh>
    <rPh sb="8" eb="10">
      <t>ダンタイ</t>
    </rPh>
    <rPh sb="10" eb="11">
      <t>ナ</t>
    </rPh>
    <phoneticPr fontId="13"/>
  </si>
  <si>
    <t>3．施設等利用費請求金額</t>
    <rPh sb="2" eb="5">
      <t>シセツナド</t>
    </rPh>
    <rPh sb="5" eb="7">
      <t>リヨウ</t>
    </rPh>
    <rPh sb="7" eb="8">
      <t>ヒ</t>
    </rPh>
    <rPh sb="8" eb="10">
      <t>セイキュウ</t>
    </rPh>
    <rPh sb="10" eb="12">
      <t>キンガク</t>
    </rPh>
    <phoneticPr fontId="3"/>
  </si>
  <si>
    <t>請求する
年月分</t>
    <rPh sb="0" eb="2">
      <t>セイキュウ</t>
    </rPh>
    <rPh sb="5" eb="7">
      <t>ネンゲツ</t>
    </rPh>
    <rPh sb="7" eb="8">
      <t>ブン</t>
    </rPh>
    <phoneticPr fontId="3"/>
  </si>
  <si>
    <t>月分</t>
    <rPh sb="0" eb="1">
      <t>ガツ</t>
    </rPh>
    <rPh sb="1" eb="2">
      <t>ブン</t>
    </rPh>
    <phoneticPr fontId="3"/>
  </si>
  <si>
    <t>請求金額</t>
    <rPh sb="0" eb="2">
      <t>セイキュウ</t>
    </rPh>
    <rPh sb="2" eb="4">
      <t>キンガク</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</si>
  <si>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</si>
  <si>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3"/>
  </si>
  <si>
    <t>5．振込先(※1)</t>
    <rPh sb="2" eb="4">
      <t>フリコミ</t>
    </rPh>
    <rPh sb="4" eb="5">
      <t>サキ</t>
    </rPh>
    <phoneticPr fontId="13"/>
  </si>
  <si>
    <t>普通</t>
    <rPh sb="0" eb="2">
      <t>フツウ</t>
    </rPh>
    <phoneticPr fontId="3"/>
  </si>
  <si>
    <t>□</t>
    <phoneticPr fontId="3"/>
  </si>
  <si>
    <t>当座</t>
    <rPh sb="0" eb="2">
      <t>トウザ</t>
    </rPh>
    <phoneticPr fontId="3"/>
  </si>
  <si>
    <t>※1</t>
    <phoneticPr fontId="13"/>
  </si>
  <si>
    <t>請求者と同じ口座名義の振込先を指定してください。</t>
    <rPh sb="0" eb="3">
      <t>セイキュウシャ</t>
    </rPh>
    <rPh sb="4" eb="5">
      <t>オナ</t>
    </rPh>
    <rPh sb="6" eb="8">
      <t>コウザ</t>
    </rPh>
    <rPh sb="8" eb="10">
      <t>メイギ</t>
    </rPh>
    <rPh sb="11" eb="14">
      <t>フリコミサキ</t>
    </rPh>
    <rPh sb="15" eb="17">
      <t>シテイ</t>
    </rPh>
    <phoneticPr fontId="13"/>
  </si>
  <si>
    <t>施設名</t>
    <rPh sb="0" eb="2">
      <t>シセツ</t>
    </rPh>
    <rPh sb="2" eb="3">
      <t>メイ</t>
    </rPh>
    <phoneticPr fontId="3"/>
  </si>
  <si>
    <t>【</t>
    <phoneticPr fontId="3"/>
  </si>
  <si>
    <t>】</t>
    <phoneticPr fontId="3"/>
  </si>
  <si>
    <t>枚目/</t>
    <rPh sb="0" eb="2">
      <t>マイメ</t>
    </rPh>
    <phoneticPr fontId="3"/>
  </si>
  <si>
    <t>枚</t>
    <rPh sb="0" eb="1">
      <t>マイ</t>
    </rPh>
    <phoneticPr fontId="3"/>
  </si>
  <si>
    <t>施設等利用費請求金額内訳書【私学助成幼稚園等保育料：代理受領】</t>
    <rPh sb="5" eb="6">
      <t>ヒ</t>
    </rPh>
    <rPh sb="6" eb="8">
      <t>セイキュウ</t>
    </rPh>
    <rPh sb="8" eb="9">
      <t>キン</t>
    </rPh>
    <rPh sb="14" eb="16">
      <t>シガク</t>
    </rPh>
    <rPh sb="16" eb="18">
      <t>ジョセイ</t>
    </rPh>
    <rPh sb="18" eb="21">
      <t>ヨウチエン</t>
    </rPh>
    <rPh sb="21" eb="22">
      <t>トウ</t>
    </rPh>
    <rPh sb="22" eb="25">
      <t>ホイクリョウ</t>
    </rPh>
    <rPh sb="26" eb="28">
      <t>ダイリ</t>
    </rPh>
    <rPh sb="28" eb="30">
      <t>ジュリョウ</t>
    </rPh>
    <phoneticPr fontId="3"/>
  </si>
  <si>
    <t>【　　　　年　　月分】</t>
    <phoneticPr fontId="3"/>
  </si>
  <si>
    <t>※施設等利用費請求金額の内訳となる認定子ども全員について記入</t>
    <phoneticPr fontId="3"/>
  </si>
  <si>
    <t>No.</t>
    <phoneticPr fontId="3"/>
  </si>
  <si>
    <t>フリガナ</t>
    <phoneticPr fontId="3"/>
  </si>
  <si>
    <t>幼稚園の契約状況</t>
    <rPh sb="0" eb="3">
      <t>ヨウチエン</t>
    </rPh>
    <rPh sb="4" eb="6">
      <t>ケイヤク</t>
    </rPh>
    <rPh sb="6" eb="8">
      <t>ジョウキョウ</t>
    </rPh>
    <phoneticPr fontId="3"/>
  </si>
  <si>
    <r>
      <t>月途中の
入退園</t>
    </r>
    <r>
      <rPr>
        <sz val="8"/>
        <color theme="1"/>
        <rFont val="Meiryo UI"/>
        <family val="3"/>
        <charset val="128"/>
      </rPr>
      <t/>
    </r>
    <phoneticPr fontId="3"/>
  </si>
  <si>
    <t>入園料月額換算額
(b=a/12) ※3 ※4</t>
    <phoneticPr fontId="3"/>
  </si>
  <si>
    <t>月額利用料(保育料)
(ｃ) ※3　※5</t>
    <phoneticPr fontId="3"/>
  </si>
  <si>
    <t>認定子どもの氏名</t>
    <rPh sb="0" eb="2">
      <t>ニンテイ</t>
    </rPh>
    <rPh sb="2" eb="3">
      <t>コ</t>
    </rPh>
    <rPh sb="6" eb="8">
      <t>シメイ</t>
    </rPh>
    <phoneticPr fontId="3"/>
  </si>
  <si>
    <t>契約形態・
契約利用料
※1</t>
    <rPh sb="0" eb="2">
      <t>ケイヤク</t>
    </rPh>
    <rPh sb="2" eb="4">
      <t>ケイタイ</t>
    </rPh>
    <rPh sb="6" eb="8">
      <t>ケイヤク</t>
    </rPh>
    <rPh sb="8" eb="11">
      <t>リヨウリョウ</t>
    </rPh>
    <phoneticPr fontId="3"/>
  </si>
  <si>
    <t>今年度入園料が
発生した場合記入
※2</t>
    <rPh sb="0" eb="3">
      <t>コンネンド</t>
    </rPh>
    <rPh sb="3" eb="6">
      <t>ニュウエンリョウ</t>
    </rPh>
    <rPh sb="8" eb="10">
      <t>ハッセイ</t>
    </rPh>
    <rPh sb="12" eb="14">
      <t>バアイ</t>
    </rPh>
    <rPh sb="14" eb="16">
      <t>キニュウ</t>
    </rPh>
    <phoneticPr fontId="3"/>
  </si>
  <si>
    <t>利用料合計
(d=b+c)</t>
    <rPh sb="0" eb="3">
      <t>リヨウリョウ</t>
    </rPh>
    <phoneticPr fontId="3"/>
  </si>
  <si>
    <t>月額上限額(ｅ) ※6</t>
    <rPh sb="0" eb="2">
      <t>ゲツガク</t>
    </rPh>
    <phoneticPr fontId="3"/>
  </si>
  <si>
    <r>
      <rPr>
        <sz val="8"/>
        <color theme="1"/>
        <rFont val="Meiryo UI"/>
        <family val="3"/>
        <charset val="128"/>
      </rPr>
      <t>レ</t>
    </r>
    <r>
      <rPr>
        <sz val="8"/>
        <color theme="1"/>
        <rFont val="ＭＳ 明朝"/>
        <family val="1"/>
        <charset val="128"/>
      </rPr>
      <t>及び入園(退園)日を記入</t>
    </r>
    <phoneticPr fontId="3"/>
  </si>
  <si>
    <t>請求額(dとeを比較して小さい方)</t>
    <phoneticPr fontId="3"/>
  </si>
  <si>
    <t>・入園</t>
    <rPh sb="1" eb="3">
      <t>ニュウエン</t>
    </rPh>
    <phoneticPr fontId="3"/>
  </si>
  <si>
    <t>あり</t>
    <phoneticPr fontId="3"/>
  </si>
  <si>
    <t>・入園料</t>
    <rPh sb="1" eb="3">
      <t>ニュウエン</t>
    </rPh>
    <rPh sb="3" eb="4">
      <t>リョウ</t>
    </rPh>
    <phoneticPr fontId="3"/>
  </si>
  <si>
    <t>あり</t>
    <phoneticPr fontId="3"/>
  </si>
  <si>
    <t>(a)</t>
    <phoneticPr fontId="3"/>
  </si>
  <si>
    <t>入園</t>
    <rPh sb="0" eb="2">
      <t>ニュウエン</t>
    </rPh>
    <phoneticPr fontId="3"/>
  </si>
  <si>
    <t>年　　月　　日</t>
    <rPh sb="0" eb="1">
      <t>ネン</t>
    </rPh>
    <rPh sb="3" eb="4">
      <t>ツキ</t>
    </rPh>
    <rPh sb="6" eb="7">
      <t>ニチ</t>
    </rPh>
    <phoneticPr fontId="3"/>
  </si>
  <si>
    <t>退園</t>
    <rPh sb="0" eb="2">
      <t>タイエン</t>
    </rPh>
    <phoneticPr fontId="3"/>
  </si>
  <si>
    <t>□</t>
    <phoneticPr fontId="3"/>
  </si>
  <si>
    <t>あり</t>
    <phoneticPr fontId="3"/>
  </si>
  <si>
    <t>(a)</t>
    <phoneticPr fontId="3"/>
  </si>
  <si>
    <t>※1</t>
    <phoneticPr fontId="13"/>
  </si>
  <si>
    <t>利用料の設定が月単位を超える(四半期、前期・後期等)場合は、当該利用料を当該期間の月数で除して、当該利用料の月額相当分を算定し、月額欄の□にレを記入し、算定した月額相当分を記入します。</t>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phoneticPr fontId="13"/>
  </si>
  <si>
    <t>※2</t>
    <phoneticPr fontId="13"/>
  </si>
  <si>
    <t>入園日が今年度でない場合でも、今年度分の入園料が発生している場合は、入園料「あり」でその金額を記入します。</t>
    <rPh sb="0" eb="2">
      <t>ニュウエン</t>
    </rPh>
    <rPh sb="2" eb="3">
      <t>ビ</t>
    </rPh>
    <rPh sb="4" eb="7">
      <t>コンネンド</t>
    </rPh>
    <rPh sb="10" eb="12">
      <t>バアイ</t>
    </rPh>
    <rPh sb="15" eb="18">
      <t>コンネンド</t>
    </rPh>
    <rPh sb="18" eb="19">
      <t>ブン</t>
    </rPh>
    <rPh sb="20" eb="23">
      <t>ニュウエンリョウ</t>
    </rPh>
    <rPh sb="24" eb="26">
      <t>ハッセイ</t>
    </rPh>
    <rPh sb="30" eb="32">
      <t>バアイ</t>
    </rPh>
    <rPh sb="34" eb="37">
      <t>ニュウエンリョウ</t>
    </rPh>
    <rPh sb="44" eb="46">
      <t>キンガク</t>
    </rPh>
    <rPh sb="47" eb="49">
      <t>キニュウ</t>
    </rPh>
    <phoneticPr fontId="13"/>
  </si>
  <si>
    <t>※3</t>
    <phoneticPr fontId="13"/>
  </si>
  <si>
    <t>※4</t>
    <phoneticPr fontId="13"/>
  </si>
  <si>
    <t>利用料の設定が月単位を超える（四半期、前期・後期など）場合は、当該利用料を当該期間の月数で除して、利用料の月額相当分を算定します。（10円未満の端数切り捨て）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8" eb="69">
      <t>エン</t>
    </rPh>
    <rPh sb="69" eb="71">
      <t>ミマン</t>
    </rPh>
    <rPh sb="72" eb="74">
      <t>ハスウ</t>
    </rPh>
    <rPh sb="74" eb="75">
      <t>キ</t>
    </rPh>
    <rPh sb="76" eb="77">
      <t>ス</t>
    </rPh>
    <phoneticPr fontId="13"/>
  </si>
  <si>
    <t>※5</t>
    <phoneticPr fontId="13"/>
  </si>
  <si>
    <t>月途中で利用終了する場合　月額上限額×退所日までの平日開所日数÷その月の平日開所日数
月途中で利用開始する場合　月額上限額×入所日以降の平日開所日数÷その月の平日開所日数
(月額上限額：25,700円、国立大学附属幼稚園は8,700円、国立大学附属特別支援学校は400円)</t>
    <phoneticPr fontId="13"/>
  </si>
  <si>
    <t>※１利用料の設定が月単位を超える（四半期、前期・後期等）場合は、当該利用料を当該期間の月数で除して、当該利用料の月額相当分を算定し、契約形態を月額契約に選択したうえで、算定した月額相当分を記入してください。</t>
    <rPh sb="2" eb="5">
      <t>リヨウリョウ</t>
    </rPh>
    <rPh sb="6" eb="8">
      <t>セッテイ</t>
    </rPh>
    <rPh sb="9" eb="12">
      <t>ツキタンイ</t>
    </rPh>
    <rPh sb="13" eb="14">
      <t>コ</t>
    </rPh>
    <rPh sb="17" eb="18">
      <t>４</t>
    </rPh>
    <rPh sb="18" eb="20">
      <t>ハンキ</t>
    </rPh>
    <rPh sb="21" eb="23">
      <t>ゼンキ</t>
    </rPh>
    <rPh sb="24" eb="26">
      <t>コウキ</t>
    </rPh>
    <rPh sb="26" eb="27">
      <t>トウ</t>
    </rPh>
    <rPh sb="28" eb="30">
      <t>バアイ</t>
    </rPh>
    <rPh sb="32" eb="34">
      <t>トウガイ</t>
    </rPh>
    <rPh sb="34" eb="37">
      <t>リヨウリョウ</t>
    </rPh>
    <rPh sb="38" eb="40">
      <t>トウガイ</t>
    </rPh>
    <rPh sb="40" eb="42">
      <t>キカン</t>
    </rPh>
    <rPh sb="43" eb="45">
      <t>ツキスウ</t>
    </rPh>
    <rPh sb="46" eb="47">
      <t>ジョ</t>
    </rPh>
    <rPh sb="50" eb="52">
      <t>トウガイ</t>
    </rPh>
    <rPh sb="52" eb="55">
      <t>リヨウリョウ</t>
    </rPh>
    <rPh sb="56" eb="58">
      <t>ゲツガク</t>
    </rPh>
    <rPh sb="58" eb="61">
      <t>ソウトウブン</t>
    </rPh>
    <rPh sb="62" eb="64">
      <t>サンテイ</t>
    </rPh>
    <rPh sb="66" eb="68">
      <t>ケイヤク</t>
    </rPh>
    <rPh sb="68" eb="70">
      <t>ケイタイ</t>
    </rPh>
    <rPh sb="71" eb="73">
      <t>ゲツガク</t>
    </rPh>
    <rPh sb="73" eb="75">
      <t>ケイヤク</t>
    </rPh>
    <rPh sb="76" eb="78">
      <t>センタク</t>
    </rPh>
    <rPh sb="84" eb="86">
      <t>サンテイ</t>
    </rPh>
    <rPh sb="88" eb="89">
      <t>ツキ</t>
    </rPh>
    <rPh sb="89" eb="90">
      <t>ガク</t>
    </rPh>
    <rPh sb="90" eb="93">
      <t>ソウトウブン</t>
    </rPh>
    <rPh sb="94" eb="96">
      <t>キニュウ</t>
    </rPh>
    <phoneticPr fontId="3"/>
  </si>
  <si>
    <t>※２入園日が今年度でない場合であっても、今年度分の入園料が発生している場合は、入園料の有無は「有」でその金額を記入してください。</t>
    <rPh sb="2" eb="4">
      <t>ニュウエン</t>
    </rPh>
    <rPh sb="4" eb="5">
      <t>ビ</t>
    </rPh>
    <rPh sb="6" eb="9">
      <t>コンネンド</t>
    </rPh>
    <rPh sb="12" eb="14">
      <t>バアイ</t>
    </rPh>
    <rPh sb="20" eb="23">
      <t>コンネンド</t>
    </rPh>
    <rPh sb="23" eb="24">
      <t>ブン</t>
    </rPh>
    <rPh sb="25" eb="28">
      <t>ニュウエンリョウ</t>
    </rPh>
    <rPh sb="29" eb="31">
      <t>ハッセイ</t>
    </rPh>
    <rPh sb="35" eb="37">
      <t>バアイ</t>
    </rPh>
    <rPh sb="39" eb="42">
      <t>ニュウエンリョウ</t>
    </rPh>
    <rPh sb="43" eb="45">
      <t>ウム</t>
    </rPh>
    <rPh sb="47" eb="48">
      <t>アリ</t>
    </rPh>
    <rPh sb="52" eb="54">
      <t>キンガク</t>
    </rPh>
    <rPh sb="55" eb="57">
      <t>キニュウ</t>
    </rPh>
    <phoneticPr fontId="3"/>
  </si>
  <si>
    <t>※３途中入退園の場合は、12ではなく当該年度の在籍月数で除した金額となります。</t>
    <rPh sb="2" eb="4">
      <t>トチュウ</t>
    </rPh>
    <rPh sb="4" eb="5">
      <t>ニュウ</t>
    </rPh>
    <rPh sb="5" eb="7">
      <t>タイエン</t>
    </rPh>
    <rPh sb="8" eb="10">
      <t>バアイ</t>
    </rPh>
    <rPh sb="18" eb="20">
      <t>トウガイ</t>
    </rPh>
    <rPh sb="20" eb="22">
      <t>ネンド</t>
    </rPh>
    <rPh sb="23" eb="27">
      <t>ザイセキツキスウ</t>
    </rPh>
    <rPh sb="28" eb="29">
      <t>ジョ</t>
    </rPh>
    <rPh sb="31" eb="33">
      <t>キンガク</t>
    </rPh>
    <phoneticPr fontId="3"/>
  </si>
  <si>
    <t>※４月途中で退園する場合は、月額上限額×退園日までの平日開所日数÷その月の平日開所日数、月途中で入園する場合は、月額上限額×入園日以降の平日開所日数÷その月の平日開所日数になります。</t>
    <rPh sb="2" eb="3">
      <t>ツキ</t>
    </rPh>
    <rPh sb="3" eb="5">
      <t>トチュウ</t>
    </rPh>
    <rPh sb="6" eb="8">
      <t>タイエン</t>
    </rPh>
    <rPh sb="10" eb="12">
      <t>バアイ</t>
    </rPh>
    <rPh sb="14" eb="15">
      <t>ツキ</t>
    </rPh>
    <rPh sb="15" eb="16">
      <t>ガク</t>
    </rPh>
    <rPh sb="16" eb="18">
      <t>ジョウゲン</t>
    </rPh>
    <rPh sb="18" eb="19">
      <t>ガク</t>
    </rPh>
    <rPh sb="20" eb="22">
      <t>タイエン</t>
    </rPh>
    <rPh sb="22" eb="23">
      <t>ビ</t>
    </rPh>
    <rPh sb="26" eb="28">
      <t>ヘイジツ</t>
    </rPh>
    <rPh sb="28" eb="30">
      <t>カイショ</t>
    </rPh>
    <rPh sb="30" eb="32">
      <t>ニッスウ</t>
    </rPh>
    <rPh sb="35" eb="36">
      <t>ツキ</t>
    </rPh>
    <rPh sb="37" eb="43">
      <t>ヘイジツカイショニッスウ</t>
    </rPh>
    <rPh sb="44" eb="45">
      <t>ツキ</t>
    </rPh>
    <rPh sb="45" eb="47">
      <t>トチュウ</t>
    </rPh>
    <rPh sb="48" eb="50">
      <t>ニュウエン</t>
    </rPh>
    <rPh sb="52" eb="54">
      <t>バアイ</t>
    </rPh>
    <rPh sb="56" eb="58">
      <t>ゲツガク</t>
    </rPh>
    <rPh sb="58" eb="60">
      <t>ジョウゲン</t>
    </rPh>
    <rPh sb="60" eb="61">
      <t>ガク</t>
    </rPh>
    <rPh sb="62" eb="64">
      <t>ニュウエン</t>
    </rPh>
    <rPh sb="64" eb="65">
      <t>ビ</t>
    </rPh>
    <rPh sb="65" eb="67">
      <t>イコウ</t>
    </rPh>
    <rPh sb="68" eb="70">
      <t>ヘイジツ</t>
    </rPh>
    <rPh sb="70" eb="72">
      <t>カイショ</t>
    </rPh>
    <rPh sb="72" eb="74">
      <t>ニッスウ</t>
    </rPh>
    <rPh sb="77" eb="78">
      <t>ツキ</t>
    </rPh>
    <rPh sb="79" eb="83">
      <t>ヘイジツカイショ</t>
    </rPh>
    <rPh sb="83" eb="85">
      <t>ニッスウ</t>
    </rPh>
    <phoneticPr fontId="3"/>
  </si>
  <si>
    <t>（月額上限額：25,700円、国立大学付属幼稚園：8,700円、国立大学付属特別支援学校は400円）</t>
    <rPh sb="1" eb="5">
      <t>ゲツガクジョウゲン</t>
    </rPh>
    <rPh sb="5" eb="6">
      <t>ガク</t>
    </rPh>
    <rPh sb="9" eb="14">
      <t>７００エン</t>
    </rPh>
    <rPh sb="15" eb="17">
      <t>コクリツ</t>
    </rPh>
    <rPh sb="17" eb="19">
      <t>ダイガク</t>
    </rPh>
    <rPh sb="19" eb="21">
      <t>フゾク</t>
    </rPh>
    <rPh sb="21" eb="24">
      <t>ヨウチエン</t>
    </rPh>
    <rPh sb="26" eb="31">
      <t>７００エン</t>
    </rPh>
    <rPh sb="32" eb="34">
      <t>コクリツ</t>
    </rPh>
    <rPh sb="34" eb="36">
      <t>ダイガク</t>
    </rPh>
    <rPh sb="36" eb="38">
      <t>フゾク</t>
    </rPh>
    <rPh sb="38" eb="40">
      <t>トクベツ</t>
    </rPh>
    <rPh sb="40" eb="42">
      <t>シエン</t>
    </rPh>
    <rPh sb="42" eb="44">
      <t>ガッコウ</t>
    </rPh>
    <rPh sb="48" eb="49">
      <t>エン</t>
    </rPh>
    <phoneticPr fontId="3"/>
  </si>
  <si>
    <t>※施設等利用費請求金額の内訳となる認定子ども全員について記入（みやき町居住子どものみ）</t>
    <rPh sb="1" eb="3">
      <t>シセツ</t>
    </rPh>
    <rPh sb="3" eb="4">
      <t>トウ</t>
    </rPh>
    <rPh sb="4" eb="6">
      <t>リヨウ</t>
    </rPh>
    <rPh sb="6" eb="7">
      <t>ヒ</t>
    </rPh>
    <rPh sb="7" eb="9">
      <t>セイキュウ</t>
    </rPh>
    <rPh sb="9" eb="11">
      <t>キンガク</t>
    </rPh>
    <rPh sb="12" eb="14">
      <t>ウチワケ</t>
    </rPh>
    <rPh sb="17" eb="19">
      <t>ニンテイ</t>
    </rPh>
    <rPh sb="19" eb="20">
      <t>コ</t>
    </rPh>
    <rPh sb="22" eb="24">
      <t>ゼンイン</t>
    </rPh>
    <rPh sb="28" eb="30">
      <t>キニュウ</t>
    </rPh>
    <rPh sb="34" eb="35">
      <t>チョウ</t>
    </rPh>
    <rPh sb="35" eb="37">
      <t>キョジュウ</t>
    </rPh>
    <rPh sb="37" eb="38">
      <t>コ</t>
    </rPh>
    <phoneticPr fontId="3"/>
  </si>
  <si>
    <t>Ｎｏ．</t>
    <phoneticPr fontId="3"/>
  </si>
  <si>
    <t>年齢</t>
    <rPh sb="0" eb="2">
      <t>ネンレイ</t>
    </rPh>
    <phoneticPr fontId="3"/>
  </si>
  <si>
    <t>4/1時点</t>
    <rPh sb="3" eb="5">
      <t>ジテン</t>
    </rPh>
    <phoneticPr fontId="3"/>
  </si>
  <si>
    <t>生年月日</t>
    <rPh sb="0" eb="4">
      <t>セイネンガッピ</t>
    </rPh>
    <phoneticPr fontId="3"/>
  </si>
  <si>
    <t>児童氏名</t>
    <rPh sb="0" eb="2">
      <t>ジドウ</t>
    </rPh>
    <rPh sb="2" eb="4">
      <t>シメイ</t>
    </rPh>
    <phoneticPr fontId="3"/>
  </si>
  <si>
    <t>契約形態</t>
    <rPh sb="0" eb="2">
      <t>ケイヤク</t>
    </rPh>
    <rPh sb="2" eb="4">
      <t>ケイタイ</t>
    </rPh>
    <phoneticPr fontId="3"/>
  </si>
  <si>
    <t>利用料※１</t>
    <rPh sb="0" eb="3">
      <t>リヨウリョウ</t>
    </rPh>
    <phoneticPr fontId="3"/>
  </si>
  <si>
    <t>入園日</t>
    <rPh sb="0" eb="2">
      <t>ニュウエン</t>
    </rPh>
    <rPh sb="2" eb="3">
      <t>ビ</t>
    </rPh>
    <phoneticPr fontId="3"/>
  </si>
  <si>
    <t>入園料の有無</t>
    <rPh sb="0" eb="3">
      <t>ニュウエンリョウ</t>
    </rPh>
    <rPh sb="4" eb="6">
      <t>ウム</t>
    </rPh>
    <phoneticPr fontId="3"/>
  </si>
  <si>
    <t>入園料</t>
    <rPh sb="0" eb="3">
      <t>ニュウエンリョウ</t>
    </rPh>
    <phoneticPr fontId="3"/>
  </si>
  <si>
    <t>在籍月数</t>
    <rPh sb="0" eb="4">
      <t>ザイセキツキスウ</t>
    </rPh>
    <phoneticPr fontId="3"/>
  </si>
  <si>
    <t>入退園の別</t>
    <rPh sb="0" eb="3">
      <t>ニュウタイエン</t>
    </rPh>
    <rPh sb="4" eb="5">
      <t>ベツ</t>
    </rPh>
    <phoneticPr fontId="3"/>
  </si>
  <si>
    <t>入退園月の平日開所日数</t>
    <rPh sb="0" eb="3">
      <t>ニュウタイエン</t>
    </rPh>
    <rPh sb="3" eb="4">
      <t>ツキ</t>
    </rPh>
    <rPh sb="5" eb="7">
      <t>ヘイジツ</t>
    </rPh>
    <rPh sb="7" eb="9">
      <t>カイショ</t>
    </rPh>
    <rPh sb="9" eb="11">
      <t>ニッスウ</t>
    </rPh>
    <phoneticPr fontId="3"/>
  </si>
  <si>
    <t>請求額</t>
    <rPh sb="0" eb="2">
      <t>セイキュウ</t>
    </rPh>
    <rPh sb="2" eb="3">
      <t>ガク</t>
    </rPh>
    <phoneticPr fontId="3"/>
  </si>
  <si>
    <t>入園料月額換算額※３</t>
    <rPh sb="0" eb="3">
      <t>ニュウエンリョウ</t>
    </rPh>
    <rPh sb="3" eb="5">
      <t>ゲツガク</t>
    </rPh>
    <rPh sb="5" eb="7">
      <t>カンサン</t>
    </rPh>
    <rPh sb="7" eb="8">
      <t>ガク</t>
    </rPh>
    <phoneticPr fontId="3"/>
  </si>
  <si>
    <t>月額利用料</t>
    <rPh sb="0" eb="2">
      <t>ゲツガク</t>
    </rPh>
    <rPh sb="2" eb="5">
      <t>リヨウリョウ</t>
    </rPh>
    <phoneticPr fontId="3"/>
  </si>
  <si>
    <t>利用料合計</t>
    <rPh sb="0" eb="3">
      <t>リヨウリョウ</t>
    </rPh>
    <rPh sb="3" eb="5">
      <t>ゴウケイ</t>
    </rPh>
    <phoneticPr fontId="3"/>
  </si>
  <si>
    <t>平成</t>
    <rPh sb="0" eb="2">
      <t>ヘイセイ</t>
    </rPh>
    <phoneticPr fontId="3"/>
  </si>
  <si>
    <t>月途中の入退園がある場合</t>
    <rPh sb="0" eb="1">
      <t>ツキ</t>
    </rPh>
    <rPh sb="1" eb="3">
      <t>トチュウ</t>
    </rPh>
    <rPh sb="4" eb="7">
      <t>ニュウタイエン</t>
    </rPh>
    <rPh sb="10" eb="12">
      <t>バアイ</t>
    </rPh>
    <phoneticPr fontId="3"/>
  </si>
  <si>
    <t>(a)</t>
    <phoneticPr fontId="3"/>
  </si>
  <si>
    <t>今年度に入園料が発生している場合のみ記入</t>
    <rPh sb="0" eb="3">
      <t>コンネンド</t>
    </rPh>
    <rPh sb="4" eb="7">
      <t>ニュウエンリョウ</t>
    </rPh>
    <rPh sb="8" eb="10">
      <t>ハッセイ</t>
    </rPh>
    <rPh sb="14" eb="16">
      <t>バアイ</t>
    </rPh>
    <rPh sb="18" eb="20">
      <t>キニュウ</t>
    </rPh>
    <phoneticPr fontId="3"/>
  </si>
  <si>
    <t>月途中の入退園がある場合のみ記入</t>
    <rPh sb="0" eb="1">
      <t>ツキ</t>
    </rPh>
    <rPh sb="1" eb="3">
      <t>トチュウ</t>
    </rPh>
    <rPh sb="4" eb="5">
      <t>ニュウ</t>
    </rPh>
    <rPh sb="5" eb="7">
      <t>タイエン</t>
    </rPh>
    <rPh sb="10" eb="12">
      <t>バアイ</t>
    </rPh>
    <rPh sb="14" eb="16">
      <t>キニュウ</t>
    </rPh>
    <phoneticPr fontId="3"/>
  </si>
  <si>
    <t>(b)</t>
    <phoneticPr fontId="3"/>
  </si>
  <si>
    <t>⒞</t>
    <phoneticPr fontId="3"/>
  </si>
  <si>
    <t>(e)と(f)を比較して小さい方</t>
    <rPh sb="8" eb="10">
      <t>ヒカク</t>
    </rPh>
    <rPh sb="12" eb="13">
      <t>チイ</t>
    </rPh>
    <rPh sb="15" eb="16">
      <t>ホウ</t>
    </rPh>
    <phoneticPr fontId="3"/>
  </si>
  <si>
    <t>（=a）</t>
    <phoneticPr fontId="3"/>
  </si>
  <si>
    <t>(d=ｂ/ｃ)</t>
    <phoneticPr fontId="3"/>
  </si>
  <si>
    <t>(e=a+d）</t>
    <phoneticPr fontId="3"/>
  </si>
  <si>
    <t>(f)</t>
    <phoneticPr fontId="3"/>
  </si>
  <si>
    <t>月額上限額※４</t>
    <rPh sb="0" eb="2">
      <t>ゲツガク</t>
    </rPh>
    <rPh sb="2" eb="4">
      <t>ジョウゲン</t>
    </rPh>
    <rPh sb="4" eb="5">
      <t>ガク</t>
    </rPh>
    <phoneticPr fontId="3"/>
  </si>
  <si>
    <t>請求額の算定根拠</t>
    <rPh sb="0" eb="2">
      <t>セイキュウ</t>
    </rPh>
    <rPh sb="2" eb="3">
      <t>ガク</t>
    </rPh>
    <rPh sb="4" eb="6">
      <t>サンテイ</t>
    </rPh>
    <rPh sb="6" eb="8">
      <t>コンキョ</t>
    </rPh>
    <phoneticPr fontId="3"/>
  </si>
  <si>
    <t>月分】</t>
    <rPh sb="0" eb="1">
      <t>ツキ</t>
    </rPh>
    <rPh sb="1" eb="2">
      <t>ブン</t>
    </rPh>
    <phoneticPr fontId="3"/>
  </si>
  <si>
    <t>人</t>
    <rPh sb="0" eb="1">
      <t>ニン</t>
    </rPh>
    <phoneticPr fontId="3"/>
  </si>
  <si>
    <t>満3歳</t>
    <rPh sb="0" eb="1">
      <t>マン</t>
    </rPh>
    <rPh sb="2" eb="3">
      <t>サイ</t>
    </rPh>
    <phoneticPr fontId="3"/>
  </si>
  <si>
    <t>3歳</t>
    <rPh sb="1" eb="2">
      <t>サイ</t>
    </rPh>
    <phoneticPr fontId="3"/>
  </si>
  <si>
    <t>4歳</t>
    <rPh sb="1" eb="2">
      <t>サイ</t>
    </rPh>
    <phoneticPr fontId="3"/>
  </si>
  <si>
    <t>5歳</t>
    <rPh sb="1" eb="2">
      <t>サイ</t>
    </rPh>
    <phoneticPr fontId="3"/>
  </si>
  <si>
    <t>合計</t>
    <rPh sb="0" eb="2">
      <t>ゴウケイ</t>
    </rPh>
    <phoneticPr fontId="3"/>
  </si>
  <si>
    <t>入園日以降(退園日まで)の平日開所日数</t>
    <rPh sb="0" eb="2">
      <t>ニュウエン</t>
    </rPh>
    <rPh sb="2" eb="3">
      <t>ビ</t>
    </rPh>
    <rPh sb="3" eb="5">
      <t>イコウ</t>
    </rPh>
    <rPh sb="6" eb="8">
      <t>タイエン</t>
    </rPh>
    <rPh sb="8" eb="9">
      <t>ビ</t>
    </rPh>
    <rPh sb="13" eb="15">
      <t>ヘイジツ</t>
    </rPh>
    <rPh sb="15" eb="19">
      <t>カイショニッスウ</t>
    </rPh>
    <phoneticPr fontId="3"/>
  </si>
  <si>
    <t>（年齢別集計）</t>
    <rPh sb="1" eb="3">
      <t>ネンレイ</t>
    </rPh>
    <rPh sb="3" eb="4">
      <t>ベツ</t>
    </rPh>
    <rPh sb="4" eb="6">
      <t>シュウケイ</t>
    </rPh>
    <phoneticPr fontId="3"/>
  </si>
  <si>
    <t>月額契約</t>
    <rPh sb="0" eb="2">
      <t>ゲツガク</t>
    </rPh>
    <rPh sb="2" eb="4">
      <t>ケイヤク</t>
    </rPh>
    <phoneticPr fontId="3"/>
  </si>
  <si>
    <t>日額契約</t>
    <rPh sb="0" eb="2">
      <t>ニチガク</t>
    </rPh>
    <rPh sb="2" eb="4">
      <t>ケイヤク</t>
    </rPh>
    <phoneticPr fontId="3"/>
  </si>
  <si>
    <t>時間契約</t>
    <rPh sb="0" eb="2">
      <t>ジカン</t>
    </rPh>
    <rPh sb="2" eb="4">
      <t>ケイヤク</t>
    </rPh>
    <phoneticPr fontId="3"/>
  </si>
  <si>
    <t>なし</t>
    <phoneticPr fontId="3"/>
  </si>
  <si>
    <t>入退園の別</t>
    <rPh sb="0" eb="1">
      <t>ニュウ</t>
    </rPh>
    <rPh sb="1" eb="3">
      <t>タイエン</t>
    </rPh>
    <rPh sb="4" eb="5">
      <t>ベツ</t>
    </rPh>
    <phoneticPr fontId="3"/>
  </si>
  <si>
    <t>施設等利用費請求金額内訳書(私学助成幼稚園等利用料）</t>
    <rPh sb="0" eb="2">
      <t>シセツ</t>
    </rPh>
    <rPh sb="2" eb="3">
      <t>トウ</t>
    </rPh>
    <rPh sb="3" eb="5">
      <t>リヨウ</t>
    </rPh>
    <rPh sb="5" eb="6">
      <t>ヒ</t>
    </rPh>
    <rPh sb="6" eb="13">
      <t>セイキュウキンガクウチワケショ</t>
    </rPh>
    <rPh sb="14" eb="16">
      <t>シガク</t>
    </rPh>
    <rPh sb="16" eb="18">
      <t>ジョセイ</t>
    </rPh>
    <rPh sb="18" eb="21">
      <t>ヨウチエン</t>
    </rPh>
    <rPh sb="21" eb="22">
      <t>トウ</t>
    </rPh>
    <rPh sb="22" eb="25">
      <t>リヨウリョウ</t>
    </rPh>
    <phoneticPr fontId="3"/>
  </si>
  <si>
    <t>令和</t>
    <rPh sb="0" eb="2">
      <t>レイワ</t>
    </rPh>
    <phoneticPr fontId="3"/>
  </si>
  <si>
    <t>領収証　兼　提供証明書</t>
    <rPh sb="0" eb="3">
      <t>リョウシュウショウ</t>
    </rPh>
    <rPh sb="4" eb="5">
      <t>ケン</t>
    </rPh>
    <rPh sb="6" eb="8">
      <t>テイキョウ</t>
    </rPh>
    <rPh sb="8" eb="11">
      <t>ショウメイショ</t>
    </rPh>
    <phoneticPr fontId="3"/>
  </si>
  <si>
    <t>（預かり保育事業・認可外保育施設・一時預かり事業・病児保育の利用料）</t>
    <rPh sb="1" eb="2">
      <t>アズ</t>
    </rPh>
    <rPh sb="4" eb="6">
      <t>ホイク</t>
    </rPh>
    <rPh sb="6" eb="8">
      <t>ジギョウ</t>
    </rPh>
    <rPh sb="9" eb="11">
      <t>ニンカ</t>
    </rPh>
    <rPh sb="11" eb="12">
      <t>ガイ</t>
    </rPh>
    <rPh sb="12" eb="14">
      <t>ホイク</t>
    </rPh>
    <rPh sb="14" eb="16">
      <t>シセツ</t>
    </rPh>
    <rPh sb="17" eb="19">
      <t>イチジ</t>
    </rPh>
    <rPh sb="19" eb="20">
      <t>アズ</t>
    </rPh>
    <rPh sb="22" eb="24">
      <t>ジギョウ</t>
    </rPh>
    <rPh sb="25" eb="27">
      <t>ビョウジ</t>
    </rPh>
    <rPh sb="27" eb="29">
      <t>ホイク</t>
    </rPh>
    <rPh sb="30" eb="33">
      <t>リヨウリョウ</t>
    </rPh>
    <phoneticPr fontId="3"/>
  </si>
  <si>
    <t>保護者氏名</t>
    <rPh sb="0" eb="3">
      <t>ホゴシャ</t>
    </rPh>
    <rPh sb="3" eb="5">
      <t>シメイ</t>
    </rPh>
    <phoneticPr fontId="3"/>
  </si>
  <si>
    <t>年　　　月　　　日</t>
    <rPh sb="0" eb="1">
      <t>ネン</t>
    </rPh>
    <rPh sb="4" eb="5">
      <t>ガツ</t>
    </rPh>
    <rPh sb="8" eb="9">
      <t>ニチ</t>
    </rPh>
    <phoneticPr fontId="25"/>
  </si>
  <si>
    <t>様</t>
    <rPh sb="0" eb="1">
      <t>サマ</t>
    </rPh>
    <phoneticPr fontId="25"/>
  </si>
  <si>
    <t>ただし、（　　　年　　　月分）として</t>
    <rPh sb="8" eb="9">
      <t>ネン</t>
    </rPh>
    <rPh sb="12" eb="13">
      <t>ガツ</t>
    </rPh>
    <rPh sb="13" eb="14">
      <t>ブン</t>
    </rPh>
    <phoneticPr fontId="25"/>
  </si>
  <si>
    <t>事業所住所</t>
    <rPh sb="0" eb="2">
      <t>ジギョウ</t>
    </rPh>
    <rPh sb="2" eb="3">
      <t>ショ</t>
    </rPh>
    <rPh sb="3" eb="5">
      <t>ジュウショ</t>
    </rPh>
    <phoneticPr fontId="3"/>
  </si>
  <si>
    <t>事業所名</t>
    <rPh sb="0" eb="2">
      <t>ジギョウ</t>
    </rPh>
    <rPh sb="2" eb="3">
      <t>ショ</t>
    </rPh>
    <rPh sb="3" eb="4">
      <t>メイ</t>
    </rPh>
    <phoneticPr fontId="25"/>
  </si>
  <si>
    <t>代表者氏名</t>
    <rPh sb="0" eb="2">
      <t>ダイヒョウ</t>
    </rPh>
    <rPh sb="2" eb="3">
      <t>シャ</t>
    </rPh>
    <rPh sb="3" eb="5">
      <t>シメイ</t>
    </rPh>
    <phoneticPr fontId="25"/>
  </si>
  <si>
    <t>印</t>
    <rPh sb="0" eb="1">
      <t>イン</t>
    </rPh>
    <phoneticPr fontId="25"/>
  </si>
  <si>
    <t>合計領収金額</t>
    <rPh sb="0" eb="2">
      <t>ゴウケイ</t>
    </rPh>
    <rPh sb="2" eb="4">
      <t>リョウシュウ</t>
    </rPh>
    <rPh sb="4" eb="6">
      <t>キンガク</t>
    </rPh>
    <phoneticPr fontId="3"/>
  </si>
  <si>
    <t>円</t>
    <rPh sb="0" eb="1">
      <t>エン</t>
    </rPh>
    <phoneticPr fontId="25"/>
  </si>
  <si>
    <t>　上記金額を領収いたしました。</t>
    <rPh sb="1" eb="3">
      <t>ジョウキ</t>
    </rPh>
    <rPh sb="3" eb="5">
      <t>キンガク</t>
    </rPh>
    <rPh sb="6" eb="8">
      <t>リョウシュウ</t>
    </rPh>
    <phoneticPr fontId="3"/>
  </si>
  <si>
    <t>＜内訳＞</t>
    <rPh sb="1" eb="3">
      <t>ウチワケ</t>
    </rPh>
    <phoneticPr fontId="3"/>
  </si>
  <si>
    <t>① 当該月分の利用料(保育料)として</t>
    <phoneticPr fontId="3"/>
  </si>
  <si>
    <t>（※施設等利用費対象分）</t>
    <rPh sb="2" eb="4">
      <t>シセツ</t>
    </rPh>
    <rPh sb="4" eb="5">
      <t>トウ</t>
    </rPh>
    <rPh sb="5" eb="7">
      <t>リヨウ</t>
    </rPh>
    <rPh sb="7" eb="8">
      <t>ヒ</t>
    </rPh>
    <rPh sb="8" eb="10">
      <t>タイショウ</t>
    </rPh>
    <rPh sb="10" eb="11">
      <t>ブン</t>
    </rPh>
    <phoneticPr fontId="3"/>
  </si>
  <si>
    <r>
      <t xml:space="preserve">② </t>
    </r>
    <r>
      <rPr>
        <sz val="10"/>
        <color theme="1"/>
        <rFont val="ＭＳ 明朝"/>
        <family val="1"/>
        <charset val="128"/>
      </rPr>
      <t>日用品、文房具、行事参加費、食材料費、通園送迎費等として</t>
    </r>
    <phoneticPr fontId="3"/>
  </si>
  <si>
    <t>利用児童氏名</t>
    <rPh sb="0" eb="2">
      <t>リヨウ</t>
    </rPh>
    <rPh sb="2" eb="4">
      <t>ジドウ</t>
    </rPh>
    <rPh sb="4" eb="6">
      <t>シメイ</t>
    </rPh>
    <phoneticPr fontId="3"/>
  </si>
  <si>
    <t>提供した日（提供日数）</t>
    <rPh sb="0" eb="2">
      <t>テイキョウ</t>
    </rPh>
    <rPh sb="4" eb="5">
      <t>ヒ</t>
    </rPh>
    <rPh sb="6" eb="8">
      <t>テイキョウ</t>
    </rPh>
    <rPh sb="8" eb="10">
      <t>ニッスウ</t>
    </rPh>
    <phoneticPr fontId="3"/>
  </si>
  <si>
    <t>フリガナ</t>
    <phoneticPr fontId="25"/>
  </si>
  <si>
    <t>　　　日～　　　　日（　　　日間）</t>
    <rPh sb="3" eb="4">
      <t>ニチ</t>
    </rPh>
    <rPh sb="9" eb="10">
      <t>ニチ</t>
    </rPh>
    <rPh sb="14" eb="15">
      <t>ニチ</t>
    </rPh>
    <rPh sb="15" eb="16">
      <t>カン</t>
    </rPh>
    <phoneticPr fontId="3"/>
  </si>
  <si>
    <t>氏　名</t>
    <rPh sb="0" eb="1">
      <t>シ</t>
    </rPh>
    <rPh sb="2" eb="3">
      <t>メイ</t>
    </rPh>
    <phoneticPr fontId="25"/>
  </si>
  <si>
    <t>ura</t>
    <phoneticPr fontId="3"/>
  </si>
  <si>
    <t>入園料の
有無</t>
    <rPh sb="0" eb="3">
      <t>ニュウエンリョウ</t>
    </rPh>
    <rPh sb="5" eb="7">
      <t>ウム</t>
    </rPh>
    <phoneticPr fontId="3"/>
  </si>
  <si>
    <t>契約
形態</t>
    <rPh sb="0" eb="2">
      <t>ケイヤク</t>
    </rPh>
    <rPh sb="3" eb="5">
      <t>ケイタイ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</si>
</sst>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9"/>
      <color theme="1"/>
      <name val="ＭＳ 明朝"/>
      <family val="1"/>
      <charset val="128"/>
    </font>
    <font>
      <sz val="8"/>
      <color theme="1"/>
      <name val="ＭＳ 明朝"/>
      <family val="1"/>
      <charset val="128"/>
    </font>
    <font>
      <b/>
      <sz val="10"/>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sz val="9"/>
      <color theme="1"/>
      <name val="游ゴシック"/>
      <family val="2"/>
      <scheme val="minor"/>
    </font>
    <font>
      <sz val="11"/>
      <color theme="1"/>
      <name val="Meiryo UI"/>
      <family val="3"/>
      <charset val="128"/>
    </font>
    <font>
      <sz val="8"/>
      <color theme="1"/>
      <name val="Meiryo UI"/>
      <family val="3"/>
      <charset val="128"/>
    </font>
    <font>
      <b/>
      <sz val="12"/>
      <color theme="1"/>
      <name val="ＭＳ 明朝"/>
      <family val="1"/>
      <charset val="128"/>
    </font>
    <font>
      <sz val="9"/>
      <color theme="1"/>
      <name val="游ゴシック"/>
      <family val="3"/>
      <charset val="128"/>
      <scheme val="minor"/>
    </font>
    <font>
      <b/>
      <sz val="11"/>
      <color rgb="FF00B050"/>
      <name val="游ゴシック"/>
      <family val="3"/>
      <charset val="128"/>
      <scheme val="minor"/>
    </font>
    <font>
      <sz val="14"/>
      <color theme="1"/>
      <name val="ＭＳ ゴシック"/>
      <family val="3"/>
      <charset val="128"/>
    </font>
    <font>
      <b/>
      <sz val="9"/>
      <color indexed="81"/>
      <name val="MS P ゴシック"/>
      <family val="3"/>
      <charset val="128"/>
    </font>
    <font>
      <b/>
      <sz val="11"/>
      <color theme="1"/>
      <name val="ＭＳ 明朝"/>
      <family val="1"/>
      <charset val="128"/>
    </font>
    <font>
      <sz val="6"/>
      <name val="ＭＳ ゴシック"/>
      <family val="2"/>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11"/>
      <color theme="0"/>
      <name val="ＭＳ 明朝"/>
      <family val="1"/>
      <charset val="128"/>
    </font>
    <font>
      <sz val="10"/>
      <color theme="1"/>
      <name val="游ゴシック"/>
      <family val="2"/>
      <scheme val="minor"/>
    </font>
    <font>
      <sz val="12"/>
      <color theme="1"/>
      <name val="游ゴシック"/>
      <family val="2"/>
      <scheme val="minor"/>
    </font>
    <font>
      <sz val="10"/>
      <color theme="1"/>
      <name val="游ゴシック"/>
      <family val="3"/>
      <charset val="128"/>
      <scheme val="minor"/>
    </font>
    <font>
      <sz val="8"/>
      <color theme="1"/>
      <name val="游ゴシック"/>
      <family val="2"/>
      <scheme val="minor"/>
    </font>
    <font>
      <sz val="6"/>
      <color theme="1"/>
      <name val="游ゴシック"/>
      <family val="2"/>
      <scheme val="minor"/>
    </font>
    <font>
      <sz val="6"/>
      <color theme="1"/>
      <name val="游ゴシック"/>
      <family val="3"/>
      <charset val="128"/>
      <scheme val="minor"/>
    </font>
    <font>
      <sz val="8"/>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right style="hair">
        <color indexed="64"/>
      </right>
      <top/>
      <bottom/>
      <diagonal/>
    </border>
    <border>
      <left/>
      <right style="thin">
        <color indexed="64"/>
      </right>
      <top/>
      <bottom/>
      <diagonal/>
    </border>
    <border>
      <left style="thin">
        <color indexed="64"/>
      </left>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523">
    <xf numFmtId="0" fontId="0" fillId="0" borderId="0" xfId="0"/>
    <xf numFmtId="0" fontId="2" fillId="0" borderId="0" xfId="0" applyFont="1" applyFill="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wrapText="1"/>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4" fillId="0" borderId="0" xfId="0" applyFont="1" applyBorder="1" applyAlignment="1">
      <alignment vertical="center"/>
    </xf>
    <xf numFmtId="0" fontId="14" fillId="0" borderId="0" xfId="0" applyFont="1"/>
    <xf numFmtId="0" fontId="9" fillId="0" borderId="0" xfId="0" quotePrefix="1" applyFont="1" applyFill="1" applyBorder="1" applyAlignment="1">
      <alignment horizontal="right" vertical="top"/>
    </xf>
    <xf numFmtId="0" fontId="14" fillId="0" borderId="0" xfId="0" applyFont="1" applyFill="1" applyAlignment="1">
      <alignment vertical="center"/>
    </xf>
    <xf numFmtId="0" fontId="14" fillId="0" borderId="0" xfId="0" applyFont="1" applyAlignment="1">
      <alignment vertical="center"/>
    </xf>
    <xf numFmtId="0" fontId="9" fillId="0" borderId="0" xfId="0" applyFont="1" applyFill="1" applyBorder="1" applyAlignment="1">
      <alignment vertical="top"/>
    </xf>
    <xf numFmtId="0" fontId="14" fillId="0" borderId="0" xfId="0" applyFont="1" applyAlignment="1">
      <alignment vertical="top"/>
    </xf>
    <xf numFmtId="0" fontId="9" fillId="0" borderId="0" xfId="0" applyFont="1" applyFill="1"/>
    <xf numFmtId="0" fontId="16" fillId="0" borderId="0" xfId="0" applyFont="1"/>
    <xf numFmtId="0" fontId="14" fillId="0" borderId="0" xfId="0" applyFont="1" applyFill="1" applyBorder="1" applyAlignment="1">
      <alignment horizontal="left" vertical="top"/>
    </xf>
    <xf numFmtId="0" fontId="0" fillId="0" borderId="0" xfId="0" applyBorder="1" applyAlignment="1">
      <alignment vertical="top"/>
    </xf>
    <xf numFmtId="0" fontId="0" fillId="0" borderId="0" xfId="0" applyBorder="1"/>
    <xf numFmtId="0" fontId="9" fillId="0" borderId="0" xfId="0" applyFont="1" applyAlignment="1">
      <alignment vertical="top"/>
    </xf>
    <xf numFmtId="49" fontId="9" fillId="0" borderId="0" xfId="0" applyNumberFormat="1" applyFont="1" applyAlignment="1">
      <alignment vertical="top"/>
    </xf>
    <xf numFmtId="0" fontId="10" fillId="0" borderId="0" xfId="0" applyFont="1" applyAlignment="1">
      <alignment vertical="top"/>
    </xf>
    <xf numFmtId="0" fontId="4" fillId="0" borderId="0" xfId="0" applyFont="1" applyAlignment="1">
      <alignment vertical="top"/>
    </xf>
    <xf numFmtId="0" fontId="15" fillId="0" borderId="0"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9" fillId="0" borderId="0" xfId="0" applyFont="1" applyFill="1" applyAlignment="1">
      <alignment horizontal="left" vertical="top"/>
    </xf>
    <xf numFmtId="0" fontId="16" fillId="0" borderId="0" xfId="0" applyFont="1" applyAlignment="1">
      <alignment vertical="top"/>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17" fillId="0" borderId="0" xfId="0" applyFont="1" applyBorder="1" applyAlignment="1">
      <alignment horizontal="center" vertical="center"/>
    </xf>
    <xf numFmtId="0" fontId="5" fillId="0" borderId="0" xfId="0" applyFont="1" applyAlignment="1">
      <alignment horizontal="right" vertical="center"/>
    </xf>
    <xf numFmtId="0" fontId="7" fillId="0" borderId="0" xfId="0" applyFont="1" applyAlignment="1">
      <alignment vertical="center"/>
    </xf>
    <xf numFmtId="0" fontId="12" fillId="0" borderId="1" xfId="0" applyFont="1" applyBorder="1" applyAlignment="1">
      <alignment vertical="center"/>
    </xf>
    <xf numFmtId="0" fontId="2" fillId="0" borderId="0" xfId="0" applyFont="1" applyAlignment="1">
      <alignmen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9" fillId="0" borderId="8" xfId="0" applyFont="1" applyBorder="1" applyAlignment="1">
      <alignment vertical="center" shrinkToFit="1"/>
    </xf>
    <xf numFmtId="0" fontId="9" fillId="0" borderId="8" xfId="0" applyFont="1" applyBorder="1" applyAlignment="1">
      <alignment vertical="center"/>
    </xf>
    <xf numFmtId="0" fontId="9" fillId="0" borderId="11" xfId="0" applyFont="1" applyBorder="1" applyAlignment="1">
      <alignment vertical="center"/>
    </xf>
    <xf numFmtId="0" fontId="2" fillId="0" borderId="3" xfId="0" applyFont="1" applyBorder="1" applyAlignment="1">
      <alignment vertical="center"/>
    </xf>
    <xf numFmtId="0" fontId="9" fillId="0" borderId="0" xfId="0" applyFont="1" applyBorder="1" applyAlignment="1">
      <alignment vertical="center"/>
    </xf>
    <xf numFmtId="38" fontId="9" fillId="0" borderId="3" xfId="1" applyFont="1" applyBorder="1" applyAlignment="1">
      <alignment vertical="center" shrinkToFit="1"/>
    </xf>
    <xf numFmtId="0" fontId="9" fillId="0" borderId="8" xfId="0" applyFont="1" applyFill="1" applyBorder="1" applyAlignment="1">
      <alignment vertical="top"/>
    </xf>
    <xf numFmtId="0" fontId="9" fillId="0" borderId="0" xfId="0" applyFont="1" applyFill="1" applyBorder="1" applyAlignment="1">
      <alignment vertical="top" wrapText="1"/>
    </xf>
    <xf numFmtId="0" fontId="9" fillId="0" borderId="0" xfId="0" applyFont="1"/>
    <xf numFmtId="0" fontId="9" fillId="0" borderId="0" xfId="0" applyFont="1" applyFill="1" applyBorder="1" applyAlignment="1">
      <alignment horizontal="left" vertical="top"/>
    </xf>
    <xf numFmtId="0" fontId="16" fillId="0" borderId="0" xfId="0" applyFont="1" applyBorder="1" applyAlignment="1">
      <alignment vertical="top"/>
    </xf>
    <xf numFmtId="0" fontId="16" fillId="0" borderId="0" xfId="0" applyFont="1" applyBorder="1"/>
    <xf numFmtId="0" fontId="2" fillId="0" borderId="0" xfId="0" applyFont="1" applyFill="1" applyBorder="1" applyAlignment="1">
      <alignment vertical="top"/>
    </xf>
    <xf numFmtId="0" fontId="2" fillId="0" borderId="0" xfId="0" applyFont="1" applyFill="1" applyBorder="1" applyAlignment="1">
      <alignment horizontal="center" vertical="top"/>
    </xf>
    <xf numFmtId="0" fontId="0" fillId="0" borderId="0" xfId="0" applyAlignment="1"/>
    <xf numFmtId="0" fontId="0" fillId="0" borderId="0" xfId="0" applyAlignment="1">
      <alignment horizontal="right"/>
    </xf>
    <xf numFmtId="0" fontId="0" fillId="0" borderId="49" xfId="0" applyBorder="1" applyAlignment="1">
      <alignment vertical="center" shrinkToFit="1"/>
    </xf>
    <xf numFmtId="0" fontId="0" fillId="0" borderId="16" xfId="0" applyBorder="1" applyProtection="1">
      <protection hidden="1"/>
    </xf>
    <xf numFmtId="0" fontId="0" fillId="0" borderId="6" xfId="0" applyBorder="1" applyProtection="1">
      <protection hidden="1"/>
    </xf>
    <xf numFmtId="0" fontId="8" fillId="0" borderId="0" xfId="0" applyFont="1" applyAlignment="1">
      <alignment vertical="center"/>
    </xf>
    <xf numFmtId="0" fontId="8" fillId="0" borderId="0" xfId="0" applyFont="1" applyAlignment="1" applyProtection="1">
      <alignment vertical="center"/>
      <protection hidden="1"/>
    </xf>
    <xf numFmtId="0" fontId="2" fillId="0" borderId="0" xfId="0" applyFont="1" applyAlignment="1" applyProtection="1">
      <alignment vertical="center"/>
      <protection hidden="1"/>
    </xf>
    <xf numFmtId="0" fontId="14" fillId="0" borderId="0" xfId="2" applyFont="1" applyAlignment="1">
      <alignment vertical="center"/>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 xfId="0" applyFont="1" applyBorder="1" applyAlignment="1">
      <alignment horizontal="center" vertical="center" shrinkToFit="1"/>
    </xf>
    <xf numFmtId="0" fontId="24" fillId="0" borderId="4" xfId="2" applyFont="1" applyBorder="1" applyAlignment="1">
      <alignment vertical="center"/>
    </xf>
    <xf numFmtId="0" fontId="14" fillId="0" borderId="0" xfId="2" applyFont="1" applyBorder="1" applyAlignment="1">
      <alignment vertical="center"/>
    </xf>
    <xf numFmtId="0" fontId="24" fillId="0" borderId="0" xfId="2" applyFont="1" applyBorder="1" applyAlignment="1">
      <alignment vertical="center"/>
    </xf>
    <xf numFmtId="0" fontId="14" fillId="0" borderId="0" xfId="2" applyFont="1" applyBorder="1" applyAlignment="1">
      <alignment horizontal="right" vertical="center"/>
    </xf>
    <xf numFmtId="0" fontId="14" fillId="0" borderId="3" xfId="2" applyFont="1" applyBorder="1" applyAlignment="1">
      <alignment vertical="center"/>
    </xf>
    <xf numFmtId="0" fontId="14" fillId="0" borderId="4" xfId="2" applyFont="1" applyBorder="1" applyAlignment="1">
      <alignment horizontal="center" vertical="center"/>
    </xf>
    <xf numFmtId="0" fontId="14" fillId="0" borderId="1" xfId="2" applyFont="1" applyBorder="1" applyAlignment="1">
      <alignment vertical="center"/>
    </xf>
    <xf numFmtId="0" fontId="14" fillId="0" borderId="0" xfId="2" applyFont="1" applyBorder="1" applyAlignment="1">
      <alignment horizontal="center" vertical="center"/>
    </xf>
    <xf numFmtId="0" fontId="14" fillId="0" borderId="3" xfId="2" applyFont="1" applyBorder="1" applyAlignment="1">
      <alignment horizontal="center" vertical="center"/>
    </xf>
    <xf numFmtId="0" fontId="14" fillId="0" borderId="1" xfId="2" applyFont="1" applyBorder="1" applyAlignment="1"/>
    <xf numFmtId="0" fontId="0" fillId="0" borderId="1" xfId="0" applyBorder="1" applyAlignment="1"/>
    <xf numFmtId="0" fontId="14" fillId="0" borderId="7" xfId="2" applyFont="1" applyBorder="1" applyAlignment="1"/>
    <xf numFmtId="0" fontId="0" fillId="0" borderId="7" xfId="0" applyBorder="1" applyAlignment="1"/>
    <xf numFmtId="0" fontId="14" fillId="0" borderId="0" xfId="2" applyFont="1" applyBorder="1" applyAlignment="1">
      <alignment horizontal="center"/>
    </xf>
    <xf numFmtId="0" fontId="14" fillId="0" borderId="4" xfId="2" applyFont="1" applyBorder="1" applyAlignment="1">
      <alignment vertical="center"/>
    </xf>
    <xf numFmtId="0" fontId="14" fillId="0" borderId="16" xfId="2" applyFont="1" applyBorder="1" applyAlignment="1">
      <alignment vertical="center"/>
    </xf>
    <xf numFmtId="0" fontId="14" fillId="0" borderId="0" xfId="2" quotePrefix="1" applyFont="1" applyBorder="1" applyAlignment="1">
      <alignment vertical="center"/>
    </xf>
    <xf numFmtId="0" fontId="26" fillId="0" borderId="0" xfId="2" applyFont="1" applyFill="1" applyBorder="1" applyAlignment="1">
      <alignment horizontal="center" vertical="center" wrapText="1"/>
    </xf>
    <xf numFmtId="38" fontId="26" fillId="0" borderId="0" xfId="1" applyFont="1" applyBorder="1" applyAlignment="1">
      <alignment horizontal="right" vertical="center"/>
    </xf>
    <xf numFmtId="0" fontId="14" fillId="0" borderId="4" xfId="2" applyFont="1" applyFill="1" applyBorder="1" applyAlignment="1">
      <alignment vertical="center"/>
    </xf>
    <xf numFmtId="0" fontId="14" fillId="0" borderId="0" xfId="2" applyFont="1" applyFill="1" applyBorder="1" applyAlignment="1">
      <alignment vertical="center"/>
    </xf>
    <xf numFmtId="0" fontId="14" fillId="0" borderId="0" xfId="2" applyFont="1" applyFill="1" applyBorder="1" applyAlignment="1">
      <alignment horizontal="left" vertical="center"/>
    </xf>
    <xf numFmtId="38" fontId="26" fillId="0" borderId="1" xfId="1" applyFont="1" applyFill="1" applyBorder="1" applyAlignment="1">
      <alignment vertical="center"/>
    </xf>
    <xf numFmtId="0" fontId="14" fillId="0" borderId="3" xfId="2" applyFont="1" applyFill="1" applyBorder="1" applyAlignment="1">
      <alignment vertical="center"/>
    </xf>
    <xf numFmtId="0" fontId="14" fillId="0" borderId="0" xfId="2" applyFont="1" applyFill="1" applyAlignment="1">
      <alignment vertical="center"/>
    </xf>
    <xf numFmtId="38" fontId="26" fillId="0" borderId="1" xfId="1" applyFont="1" applyBorder="1" applyAlignment="1">
      <alignment vertical="center"/>
    </xf>
    <xf numFmtId="0" fontId="14" fillId="0" borderId="0" xfId="2" applyFont="1" applyBorder="1" applyAlignment="1">
      <alignment horizontal="left" vertical="center" shrinkToFit="1"/>
    </xf>
    <xf numFmtId="0" fontId="14" fillId="0" borderId="54" xfId="2" applyFont="1" applyBorder="1" applyAlignment="1">
      <alignment vertical="center"/>
    </xf>
    <xf numFmtId="0" fontId="14" fillId="0" borderId="55" xfId="2" applyFont="1" applyBorder="1" applyAlignment="1">
      <alignment vertical="center"/>
    </xf>
    <xf numFmtId="0" fontId="14" fillId="0" borderId="56" xfId="2" applyFont="1" applyBorder="1" applyAlignment="1">
      <alignment vertical="center"/>
    </xf>
    <xf numFmtId="0" fontId="2" fillId="0" borderId="57" xfId="2" applyFont="1" applyBorder="1" applyAlignment="1">
      <alignment vertical="center"/>
    </xf>
    <xf numFmtId="0" fontId="2" fillId="0" borderId="58" xfId="2" applyFont="1" applyBorder="1" applyAlignment="1">
      <alignment vertical="center"/>
    </xf>
    <xf numFmtId="0" fontId="2" fillId="0" borderId="59" xfId="2" applyFont="1" applyBorder="1" applyAlignment="1">
      <alignment vertical="center"/>
    </xf>
    <xf numFmtId="0" fontId="2" fillId="0" borderId="14" xfId="2" applyFont="1" applyBorder="1" applyAlignment="1">
      <alignment vertical="center"/>
    </xf>
    <xf numFmtId="0" fontId="2" fillId="0" borderId="1" xfId="2" applyFont="1" applyBorder="1" applyAlignment="1">
      <alignment vertical="center"/>
    </xf>
    <xf numFmtId="0" fontId="2" fillId="0" borderId="13" xfId="2" applyFont="1" applyBorder="1" applyAlignment="1">
      <alignment vertical="center"/>
    </xf>
    <xf numFmtId="0" fontId="14" fillId="0" borderId="14" xfId="2" applyFont="1" applyBorder="1" applyAlignment="1">
      <alignment vertical="center"/>
    </xf>
    <xf numFmtId="0" fontId="14" fillId="0" borderId="13" xfId="2" applyFont="1" applyBorder="1" applyAlignment="1">
      <alignment vertical="center"/>
    </xf>
    <xf numFmtId="0" fontId="29" fillId="0" borderId="0" xfId="2" applyFont="1" applyAlignment="1">
      <alignment vertical="center"/>
    </xf>
    <xf numFmtId="0" fontId="0" fillId="0" borderId="0" xfId="0" applyProtection="1">
      <protection locked="0"/>
    </xf>
    <xf numFmtId="0" fontId="31" fillId="0" borderId="0" xfId="0" applyFont="1"/>
    <xf numFmtId="0" fontId="30" fillId="0" borderId="0" xfId="0" applyFont="1" applyAlignment="1">
      <alignment vertical="center"/>
    </xf>
    <xf numFmtId="0" fontId="0" fillId="0" borderId="6" xfId="0" applyBorder="1" applyAlignment="1" applyProtection="1">
      <alignment vertical="center"/>
      <protection hidden="1"/>
    </xf>
    <xf numFmtId="0" fontId="0" fillId="0" borderId="16" xfId="0" applyBorder="1" applyAlignment="1" applyProtection="1">
      <alignment vertical="center"/>
      <protection hidden="1"/>
    </xf>
    <xf numFmtId="0" fontId="32" fillId="0" borderId="0" xfId="0" applyFont="1" applyAlignment="1">
      <alignment vertical="center"/>
    </xf>
    <xf numFmtId="0" fontId="0" fillId="0" borderId="51" xfId="0" applyBorder="1" applyAlignment="1" applyProtection="1">
      <alignment vertical="center"/>
      <protection hidden="1"/>
    </xf>
    <xf numFmtId="0" fontId="0" fillId="0" borderId="52" xfId="0" applyBorder="1" applyAlignment="1" applyProtection="1">
      <alignment vertical="center"/>
      <protection hidden="1"/>
    </xf>
    <xf numFmtId="0" fontId="0" fillId="0" borderId="14" xfId="0" applyBorder="1" applyAlignment="1" applyProtection="1">
      <alignment vertical="center"/>
      <protection hidden="1"/>
    </xf>
    <xf numFmtId="0" fontId="0" fillId="0" borderId="13" xfId="0" applyBorder="1" applyAlignment="1" applyProtection="1">
      <alignment vertical="center"/>
      <protection hidden="1"/>
    </xf>
    <xf numFmtId="0" fontId="16" fillId="0" borderId="0" xfId="0" applyFont="1" applyAlignment="1">
      <alignment vertical="center"/>
    </xf>
    <xf numFmtId="0" fontId="37" fillId="0" borderId="0" xfId="0" applyFont="1"/>
    <xf numFmtId="0" fontId="30" fillId="0" borderId="47" xfId="0" applyFont="1" applyBorder="1" applyAlignment="1">
      <alignment horizontal="center" vertical="center"/>
    </xf>
    <xf numFmtId="0" fontId="30" fillId="4" borderId="47" xfId="0" applyFont="1" applyFill="1" applyBorder="1" applyAlignment="1" applyProtection="1">
      <alignment vertical="center"/>
      <protection locked="0"/>
    </xf>
    <xf numFmtId="0" fontId="30" fillId="0" borderId="6" xfId="0" applyFont="1" applyBorder="1" applyAlignment="1" applyProtection="1">
      <alignment horizontal="center" vertical="center"/>
      <protection locked="0"/>
    </xf>
    <xf numFmtId="0" fontId="32" fillId="4" borderId="7" xfId="0" applyFont="1" applyFill="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4" borderId="6" xfId="0" applyFont="1" applyFill="1" applyBorder="1" applyAlignment="1" applyProtection="1">
      <alignment vertical="center"/>
      <protection locked="0"/>
    </xf>
    <xf numFmtId="0" fontId="32" fillId="4" borderId="7" xfId="0" applyFont="1" applyFill="1" applyBorder="1" applyAlignment="1" applyProtection="1">
      <alignment vertical="center"/>
      <protection locked="0"/>
    </xf>
    <xf numFmtId="0" fontId="32" fillId="5" borderId="47" xfId="0" applyFont="1" applyFill="1" applyBorder="1" applyAlignment="1" applyProtection="1">
      <alignment vertical="center"/>
      <protection locked="0"/>
    </xf>
    <xf numFmtId="0" fontId="32" fillId="5" borderId="6" xfId="0" applyFont="1" applyFill="1" applyBorder="1" applyAlignment="1" applyProtection="1">
      <alignment vertical="center"/>
      <protection locked="0"/>
    </xf>
    <xf numFmtId="0" fontId="32" fillId="5" borderId="6" xfId="0" applyFont="1" applyFill="1" applyBorder="1" applyAlignment="1" applyProtection="1">
      <alignment horizontal="center" vertical="center"/>
      <protection locked="0"/>
    </xf>
    <xf numFmtId="0" fontId="32" fillId="5" borderId="47" xfId="0" applyFont="1" applyFill="1" applyBorder="1" applyAlignment="1" applyProtection="1">
      <alignment horizontal="center" vertical="center"/>
      <protection locked="0"/>
    </xf>
    <xf numFmtId="0" fontId="32" fillId="0" borderId="16" xfId="0" applyFont="1" applyBorder="1" applyAlignment="1">
      <alignment horizontal="center" vertical="center"/>
    </xf>
    <xf numFmtId="3" fontId="32" fillId="0" borderId="6" xfId="0" applyNumberFormat="1" applyFont="1" applyBorder="1" applyAlignment="1" applyProtection="1">
      <alignment vertical="center"/>
      <protection hidden="1"/>
    </xf>
    <xf numFmtId="0" fontId="32" fillId="0" borderId="16" xfId="0" applyFont="1" applyBorder="1" applyAlignment="1" applyProtection="1">
      <alignment vertical="center"/>
      <protection hidden="1"/>
    </xf>
    <xf numFmtId="0" fontId="32" fillId="0" borderId="6" xfId="0" applyFont="1" applyBorder="1" applyAlignment="1" applyProtection="1">
      <alignment vertical="center"/>
      <protection hidden="1"/>
    </xf>
    <xf numFmtId="0" fontId="32" fillId="0" borderId="7" xfId="0" applyFont="1" applyBorder="1" applyAlignment="1" applyProtection="1">
      <alignment vertical="center"/>
      <protection hidden="1"/>
    </xf>
    <xf numFmtId="0" fontId="32" fillId="3" borderId="47" xfId="0" applyFont="1" applyFill="1" applyBorder="1" applyAlignment="1">
      <alignment vertical="center"/>
    </xf>
    <xf numFmtId="0" fontId="32" fillId="3" borderId="6" xfId="0" applyFont="1" applyFill="1" applyBorder="1" applyAlignment="1">
      <alignment vertical="center"/>
    </xf>
    <xf numFmtId="0" fontId="32" fillId="3" borderId="7" xfId="0" applyFont="1" applyFill="1" applyBorder="1" applyAlignment="1">
      <alignment vertical="center"/>
    </xf>
    <xf numFmtId="0" fontId="32" fillId="3" borderId="16" xfId="0" applyFont="1" applyFill="1" applyBorder="1" applyAlignment="1">
      <alignment vertical="center"/>
    </xf>
    <xf numFmtId="0" fontId="32" fillId="0" borderId="47" xfId="0" applyFont="1" applyBorder="1" applyAlignment="1">
      <alignment vertical="center"/>
    </xf>
    <xf numFmtId="0" fontId="32" fillId="0" borderId="47" xfId="0" applyFont="1" applyFill="1" applyBorder="1" applyAlignment="1">
      <alignment vertical="center"/>
    </xf>
    <xf numFmtId="3" fontId="38" fillId="0" borderId="6" xfId="0" applyNumberFormat="1" applyFont="1" applyBorder="1" applyAlignment="1">
      <alignment vertical="center"/>
    </xf>
    <xf numFmtId="0" fontId="0" fillId="4" borderId="0" xfId="0" applyFill="1" applyProtection="1">
      <protection locked="0"/>
    </xf>
    <xf numFmtId="0" fontId="2" fillId="0" borderId="8" xfId="0" applyFont="1" applyFill="1" applyBorder="1" applyAlignment="1">
      <alignment horizontal="left" vertical="top" wrapText="1"/>
    </xf>
    <xf numFmtId="0" fontId="22" fillId="0" borderId="0" xfId="0" applyFont="1" applyAlignment="1" applyProtection="1">
      <alignment horizontal="center" vertical="center"/>
      <protection hidden="1"/>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2" fillId="4" borderId="31" xfId="0" applyFont="1" applyFill="1" applyBorder="1" applyAlignment="1" applyProtection="1">
      <alignment horizontal="left" vertical="center"/>
      <protection locked="0"/>
    </xf>
    <xf numFmtId="0" fontId="2" fillId="4" borderId="18" xfId="0" applyFont="1" applyFill="1" applyBorder="1" applyAlignment="1" applyProtection="1">
      <alignment horizontal="left" vertical="center"/>
      <protection locked="0"/>
    </xf>
    <xf numFmtId="0" fontId="2" fillId="4" borderId="14"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protection locked="0"/>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12" fillId="0" borderId="8" xfId="0" applyFont="1" applyBorder="1" applyAlignment="1">
      <alignment horizontal="left"/>
    </xf>
    <xf numFmtId="0" fontId="12" fillId="0" borderId="0" xfId="0" applyFont="1" applyBorder="1" applyAlignment="1">
      <alignment horizontal="left"/>
    </xf>
    <xf numFmtId="0" fontId="2" fillId="0" borderId="0" xfId="0" applyFont="1" applyBorder="1" applyAlignment="1">
      <alignment horizontal="left" vertical="center"/>
    </xf>
    <xf numFmtId="0" fontId="12" fillId="0" borderId="1" xfId="0" applyFont="1" applyFill="1" applyBorder="1" applyAlignment="1">
      <alignment horizontal="left"/>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5" xfId="0" applyFont="1" applyFill="1" applyBorder="1" applyAlignment="1">
      <alignment horizontal="distributed" vertical="center"/>
    </xf>
    <xf numFmtId="0" fontId="2" fillId="3" borderId="24" xfId="0" applyFont="1" applyFill="1" applyBorder="1" applyAlignment="1">
      <alignment horizontal="distributed" vertical="center"/>
    </xf>
    <xf numFmtId="0" fontId="2" fillId="3" borderId="26" xfId="0" applyFont="1" applyFill="1" applyBorder="1" applyAlignment="1">
      <alignment horizontal="distributed" vertical="center"/>
    </xf>
    <xf numFmtId="0" fontId="2" fillId="4" borderId="25" xfId="0" applyFont="1" applyFill="1" applyBorder="1" applyAlignment="1" applyProtection="1">
      <alignment horizontal="center" vertical="center"/>
      <protection locked="0"/>
    </xf>
    <xf numFmtId="0" fontId="2" fillId="4" borderId="24" xfId="0" applyFont="1" applyFill="1" applyBorder="1" applyAlignment="1" applyProtection="1">
      <alignment horizontal="left" vertical="center"/>
      <protection locked="0"/>
    </xf>
    <xf numFmtId="0" fontId="2" fillId="4" borderId="22"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shrinkToFit="1"/>
      <protection locked="0"/>
    </xf>
    <xf numFmtId="0" fontId="2" fillId="3" borderId="40" xfId="0" applyFont="1" applyFill="1" applyBorder="1" applyAlignment="1">
      <alignment horizontal="center" vertical="center" shrinkToFit="1"/>
    </xf>
    <xf numFmtId="0" fontId="2" fillId="3" borderId="41" xfId="0" applyFont="1" applyFill="1" applyBorder="1" applyAlignment="1">
      <alignment horizontal="center" vertical="center" shrinkToFit="1"/>
    </xf>
    <xf numFmtId="0" fontId="2" fillId="3" borderId="42" xfId="0" applyFont="1" applyFill="1" applyBorder="1" applyAlignment="1">
      <alignment horizontal="center" vertical="center" shrinkToFit="1"/>
    </xf>
    <xf numFmtId="0" fontId="2" fillId="4" borderId="41" xfId="0"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top"/>
      <protection locked="0"/>
    </xf>
    <xf numFmtId="0" fontId="2" fillId="4" borderId="1" xfId="0" applyFont="1" applyFill="1" applyBorder="1" applyAlignment="1" applyProtection="1">
      <alignment horizontal="center" vertical="top"/>
      <protection locked="0"/>
    </xf>
    <xf numFmtId="0" fontId="2" fillId="4" borderId="0" xfId="0" applyFont="1" applyFill="1" applyBorder="1" applyAlignment="1" applyProtection="1">
      <alignment horizontal="center" vertical="center" shrinkToFit="1"/>
      <protection locked="0"/>
    </xf>
    <xf numFmtId="0" fontId="2" fillId="3" borderId="19" xfId="0" applyFont="1" applyFill="1" applyBorder="1" applyAlignment="1">
      <alignment horizontal="distributed" vertical="center"/>
    </xf>
    <xf numFmtId="0" fontId="2" fillId="3" borderId="20" xfId="0" applyFont="1" applyFill="1" applyBorder="1" applyAlignment="1">
      <alignment horizontal="distributed" vertical="center"/>
    </xf>
    <xf numFmtId="0" fontId="2" fillId="3" borderId="21" xfId="0" applyFont="1" applyFill="1" applyBorder="1" applyAlignment="1">
      <alignment horizontal="distributed" vertical="center"/>
    </xf>
    <xf numFmtId="0" fontId="2" fillId="4" borderId="1" xfId="0" applyFont="1" applyFill="1" applyBorder="1" applyAlignment="1" applyProtection="1">
      <alignment horizontal="left" vertical="center" shrinkToFit="1"/>
      <protection locked="0"/>
    </xf>
    <xf numFmtId="0" fontId="2" fillId="4" borderId="13" xfId="0" applyFont="1" applyFill="1" applyBorder="1" applyAlignment="1" applyProtection="1">
      <alignment horizontal="left" vertical="center" shrinkToFit="1"/>
      <protection locked="0"/>
    </xf>
    <xf numFmtId="0" fontId="2" fillId="3" borderId="17" xfId="0" applyFont="1" applyFill="1" applyBorder="1" applyAlignment="1">
      <alignment horizontal="distributed" vertical="center" wrapText="1"/>
    </xf>
    <xf numFmtId="0" fontId="2" fillId="3" borderId="8"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3" borderId="14"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15" xfId="0" applyFont="1" applyFill="1" applyBorder="1" applyAlignment="1">
      <alignment horizontal="distributed" vertical="center"/>
    </xf>
    <xf numFmtId="0" fontId="2" fillId="0" borderId="8"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3" borderId="17" xfId="0" applyFont="1" applyFill="1" applyBorder="1" applyAlignment="1" applyProtection="1">
      <alignment horizontal="distributed" vertical="center"/>
      <protection hidden="1"/>
    </xf>
    <xf numFmtId="0" fontId="2" fillId="3" borderId="8" xfId="0" applyFont="1" applyFill="1" applyBorder="1" applyAlignment="1" applyProtection="1">
      <alignment horizontal="distributed" vertical="center"/>
      <protection hidden="1"/>
    </xf>
    <xf numFmtId="0" fontId="2" fillId="3" borderId="9" xfId="0" applyFont="1" applyFill="1" applyBorder="1" applyAlignment="1" applyProtection="1">
      <alignment horizontal="distributed" vertical="center"/>
      <protection hidden="1"/>
    </xf>
    <xf numFmtId="0" fontId="2" fillId="3" borderId="14" xfId="0" applyFont="1" applyFill="1" applyBorder="1" applyAlignment="1" applyProtection="1">
      <alignment horizontal="distributed" vertical="center"/>
      <protection hidden="1"/>
    </xf>
    <xf numFmtId="0" fontId="2" fillId="3" borderId="1" xfId="0" applyFont="1" applyFill="1" applyBorder="1" applyAlignment="1" applyProtection="1">
      <alignment horizontal="distributed" vertical="center"/>
      <protection hidden="1"/>
    </xf>
    <xf numFmtId="0" fontId="2" fillId="3" borderId="15" xfId="0" applyFont="1" applyFill="1" applyBorder="1" applyAlignment="1" applyProtection="1">
      <alignment horizontal="distributed" vertical="center"/>
      <protection hidden="1"/>
    </xf>
    <xf numFmtId="3" fontId="2" fillId="0" borderId="8" xfId="0" applyNumberFormat="1" applyFont="1" applyBorder="1" applyAlignment="1" applyProtection="1">
      <alignment horizontal="center" vertical="center"/>
      <protection hidden="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4" borderId="33"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4" borderId="13" xfId="0" applyFont="1" applyFill="1" applyBorder="1" applyAlignment="1" applyProtection="1">
      <alignment horizontal="left" vertical="center"/>
      <protection locked="0"/>
    </xf>
    <xf numFmtId="0" fontId="10" fillId="2" borderId="4" xfId="0" applyFont="1" applyFill="1" applyBorder="1" applyAlignment="1">
      <alignment horizontal="center" vertical="center" wrapText="1" shrinkToFit="1"/>
    </xf>
    <xf numFmtId="0" fontId="10" fillId="2" borderId="0" xfId="0" applyFont="1" applyFill="1" applyBorder="1" applyAlignment="1">
      <alignment horizontal="center" vertical="center" wrapText="1" shrinkToFit="1"/>
    </xf>
    <xf numFmtId="0" fontId="10" fillId="2" borderId="14"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2" fillId="4" borderId="5" xfId="0" applyFont="1" applyFill="1" applyBorder="1" applyAlignment="1" applyProtection="1">
      <alignment horizontal="left" vertical="center"/>
      <protection locked="0"/>
    </xf>
    <xf numFmtId="0" fontId="2" fillId="4" borderId="12" xfId="0" applyFont="1" applyFill="1" applyBorder="1" applyAlignment="1" applyProtection="1">
      <alignment horizontal="center" vertical="center" shrinkToFit="1"/>
      <protection locked="0"/>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4" borderId="27" xfId="0" applyFont="1" applyFill="1" applyBorder="1" applyAlignment="1" applyProtection="1">
      <alignment horizontal="left" vertical="center"/>
      <protection locked="0"/>
    </xf>
    <xf numFmtId="0" fontId="2" fillId="2" borderId="17" xfId="0" applyFont="1" applyFill="1" applyBorder="1" applyAlignment="1">
      <alignment horizontal="center" vertical="center"/>
    </xf>
    <xf numFmtId="0" fontId="2" fillId="2" borderId="8" xfId="0" applyFont="1" applyFill="1" applyBorder="1" applyAlignment="1">
      <alignment horizontal="center" vertical="center"/>
    </xf>
    <xf numFmtId="0" fontId="10" fillId="4" borderId="10" xfId="0" applyFont="1" applyFill="1" applyBorder="1" applyAlignment="1" applyProtection="1">
      <alignment horizontal="left" vertical="top"/>
      <protection locked="0"/>
    </xf>
    <xf numFmtId="0" fontId="10" fillId="4" borderId="8" xfId="0" applyFont="1" applyFill="1" applyBorder="1" applyAlignment="1" applyProtection="1">
      <alignment horizontal="left" vertical="top"/>
      <protection locked="0"/>
    </xf>
    <xf numFmtId="0" fontId="10" fillId="4" borderId="11" xfId="0" applyFont="1" applyFill="1" applyBorder="1" applyAlignment="1" applyProtection="1">
      <alignment horizontal="left" vertical="top"/>
      <protection locked="0"/>
    </xf>
    <xf numFmtId="0" fontId="12" fillId="0" borderId="7" xfId="0" applyFont="1" applyBorder="1" applyAlignment="1">
      <alignment horizontal="left"/>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4" borderId="29" xfId="0" applyFont="1" applyFill="1" applyBorder="1" applyAlignment="1" applyProtection="1">
      <alignment horizontal="left" vertical="center"/>
      <protection locked="0"/>
    </xf>
    <xf numFmtId="0" fontId="2" fillId="4" borderId="30" xfId="0" applyFont="1" applyFill="1" applyBorder="1" applyAlignment="1" applyProtection="1">
      <alignment horizontal="left" vertical="center"/>
      <protection locked="0"/>
    </xf>
    <xf numFmtId="0" fontId="2" fillId="4" borderId="35" xfId="0" applyFont="1" applyFill="1" applyBorder="1" applyAlignment="1" applyProtection="1">
      <alignment horizontal="left" vertical="center"/>
      <protection locked="0"/>
    </xf>
    <xf numFmtId="0" fontId="2" fillId="4" borderId="36" xfId="0" applyFont="1" applyFill="1" applyBorder="1" applyAlignment="1" applyProtection="1">
      <alignment horizontal="left" vertical="center"/>
      <protection locked="0"/>
    </xf>
    <xf numFmtId="0" fontId="2" fillId="3" borderId="3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4" borderId="18"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2" borderId="34" xfId="0" applyFont="1" applyFill="1" applyBorder="1" applyAlignment="1">
      <alignment horizontal="center" vertical="center" wrapText="1" shrinkToFit="1"/>
    </xf>
    <xf numFmtId="0" fontId="2" fillId="2" borderId="35" xfId="0" applyFont="1" applyFill="1" applyBorder="1" applyAlignment="1">
      <alignment horizontal="center" vertical="center" wrapText="1" shrinkToFit="1"/>
    </xf>
    <xf numFmtId="0" fontId="2" fillId="2" borderId="37" xfId="0" applyFont="1" applyFill="1" applyBorder="1" applyAlignment="1">
      <alignment horizontal="center" vertical="center" wrapText="1" shrinkToFit="1"/>
    </xf>
    <xf numFmtId="0" fontId="2" fillId="2" borderId="38" xfId="0" applyFont="1" applyFill="1" applyBorder="1" applyAlignment="1">
      <alignment horizontal="center" vertical="center" wrapText="1" shrinkToFit="1"/>
    </xf>
    <xf numFmtId="0" fontId="2" fillId="4" borderId="38" xfId="0" applyFont="1" applyFill="1" applyBorder="1" applyAlignment="1" applyProtection="1">
      <alignment horizontal="left" vertical="center"/>
      <protection locked="0"/>
    </xf>
    <xf numFmtId="0" fontId="2" fillId="4" borderId="39" xfId="0" applyFont="1" applyFill="1" applyBorder="1" applyAlignment="1" applyProtection="1">
      <alignment horizontal="left" vertical="center"/>
      <protection locked="0"/>
    </xf>
    <xf numFmtId="0" fontId="2" fillId="0" borderId="0" xfId="0" applyFont="1" applyAlignment="1">
      <alignment horizontal="left" wrapText="1"/>
    </xf>
    <xf numFmtId="49" fontId="2" fillId="0" borderId="0" xfId="0" applyNumberFormat="1" applyFont="1" applyAlignment="1">
      <alignment vertical="center"/>
    </xf>
    <xf numFmtId="0" fontId="2" fillId="0" borderId="0" xfId="0" applyFont="1" applyAlignment="1">
      <alignment horizontal="center" wrapText="1" shrinkToFit="1"/>
    </xf>
    <xf numFmtId="0" fontId="5" fillId="0" borderId="0" xfId="0" applyFont="1" applyAlignment="1">
      <alignment horizontal="center" vertical="center"/>
    </xf>
    <xf numFmtId="0" fontId="2" fillId="4" borderId="1" xfId="0" applyFont="1" applyFill="1" applyBorder="1" applyAlignment="1" applyProtection="1">
      <alignment horizontal="distributed" vertical="center"/>
      <protection locked="0"/>
    </xf>
    <xf numFmtId="0" fontId="7" fillId="0" borderId="0" xfId="0" applyFont="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2" fillId="0" borderId="6" xfId="0" applyFont="1" applyBorder="1" applyAlignment="1" applyProtection="1">
      <alignment horizontal="center" vertical="center"/>
      <protection hidden="1"/>
    </xf>
    <xf numFmtId="0" fontId="32" fillId="0" borderId="7" xfId="0" applyFont="1" applyBorder="1" applyAlignment="1" applyProtection="1">
      <alignment horizontal="center" vertical="center"/>
      <protection hidden="1"/>
    </xf>
    <xf numFmtId="3" fontId="32" fillId="0" borderId="6" xfId="0" applyNumberFormat="1" applyFont="1" applyBorder="1" applyAlignment="1" applyProtection="1">
      <alignment horizontal="center" vertical="center"/>
      <protection hidden="1"/>
    </xf>
    <xf numFmtId="0" fontId="33" fillId="0" borderId="48" xfId="0" applyFont="1" applyBorder="1" applyAlignment="1">
      <alignment horizontal="center" vertical="center" wrapText="1"/>
    </xf>
    <xf numFmtId="0" fontId="36" fillId="0" borderId="50" xfId="0" applyFont="1" applyBorder="1" applyAlignment="1">
      <alignment horizontal="center" vertical="center" wrapText="1"/>
    </xf>
    <xf numFmtId="0" fontId="34" fillId="0" borderId="17" xfId="0" applyFont="1" applyBorder="1" applyAlignment="1">
      <alignment horizontal="center" vertical="center" wrapText="1" shrinkToFit="1"/>
    </xf>
    <xf numFmtId="0" fontId="35" fillId="0" borderId="11"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3" xfId="0" applyFont="1" applyBorder="1" applyAlignment="1">
      <alignment horizontal="center" vertical="center" shrinkToFit="1"/>
    </xf>
    <xf numFmtId="0" fontId="33" fillId="0" borderId="17"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3" xfId="0" applyFont="1" applyBorder="1" applyAlignment="1">
      <alignment horizontal="center"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xf>
    <xf numFmtId="0" fontId="32" fillId="0" borderId="17" xfId="0" applyFont="1" applyBorder="1" applyAlignment="1">
      <alignment horizontal="center" vertical="center"/>
    </xf>
    <xf numFmtId="0" fontId="32" fillId="0" borderId="8" xfId="0" applyFont="1" applyBorder="1" applyAlignment="1">
      <alignment horizontal="center" vertical="center"/>
    </xf>
    <xf numFmtId="0" fontId="32" fillId="0" borderId="11" xfId="0" applyFont="1" applyBorder="1" applyAlignment="1">
      <alignment horizontal="center" vertical="center"/>
    </xf>
    <xf numFmtId="0" fontId="0" fillId="0" borderId="14" xfId="0" applyBorder="1" applyAlignment="1">
      <alignment horizontal="center" vertical="center"/>
    </xf>
    <xf numFmtId="0" fontId="0" fillId="0" borderId="6"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6" xfId="0" applyFont="1" applyBorder="1" applyAlignment="1">
      <alignment horizontal="center" vertical="center" shrinkToFit="1"/>
    </xf>
    <xf numFmtId="0" fontId="0" fillId="0" borderId="7" xfId="0" applyBorder="1" applyAlignment="1" applyProtection="1">
      <alignment horizontal="center"/>
      <protection hidden="1"/>
    </xf>
    <xf numFmtId="0" fontId="0" fillId="0" borderId="7" xfId="0" applyBorder="1" applyAlignment="1" applyProtection="1">
      <alignment horizontal="center" vertical="center"/>
      <protection hidden="1"/>
    </xf>
    <xf numFmtId="0" fontId="0" fillId="0" borderId="5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30" fillId="0" borderId="17"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3" xfId="0" applyFont="1" applyBorder="1" applyAlignment="1">
      <alignment horizontal="center" vertical="center"/>
    </xf>
    <xf numFmtId="0" fontId="32" fillId="0" borderId="14" xfId="0" applyFont="1" applyBorder="1" applyAlignment="1">
      <alignment horizontal="center" vertical="center"/>
    </xf>
    <xf numFmtId="0" fontId="32" fillId="0" borderId="1" xfId="0" applyFont="1" applyBorder="1" applyAlignment="1">
      <alignment horizontal="center" vertical="center"/>
    </xf>
    <xf numFmtId="0" fontId="32" fillId="0" borderId="13" xfId="0" applyFont="1" applyBorder="1" applyAlignment="1">
      <alignment horizontal="center" vertical="center"/>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6" fillId="0" borderId="7" xfId="0" applyFont="1" applyBorder="1" applyAlignment="1">
      <alignment horizontal="center" vertical="center"/>
    </xf>
    <xf numFmtId="0" fontId="20" fillId="0" borderId="7" xfId="0" applyFont="1" applyBorder="1" applyAlignment="1">
      <alignment horizontal="center" vertical="center"/>
    </xf>
    <xf numFmtId="0" fontId="20" fillId="0" borderId="16" xfId="0" applyFont="1" applyBorder="1" applyAlignment="1">
      <alignment horizontal="center" vertical="center"/>
    </xf>
    <xf numFmtId="0" fontId="16" fillId="0" borderId="48" xfId="0" applyFont="1" applyBorder="1" applyAlignment="1">
      <alignment horizontal="center" vertical="center"/>
    </xf>
    <xf numFmtId="0" fontId="20" fillId="0" borderId="49" xfId="0" applyFont="1" applyBorder="1" applyAlignment="1">
      <alignment horizontal="center" vertical="center"/>
    </xf>
    <xf numFmtId="0" fontId="30" fillId="0" borderId="48" xfId="0" applyFont="1" applyBorder="1" applyAlignment="1">
      <alignment horizontal="center" vertical="center"/>
    </xf>
    <xf numFmtId="0" fontId="32" fillId="0" borderId="49" xfId="0" applyFont="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32" fillId="0" borderId="50" xfId="0" applyFont="1" applyBorder="1" applyAlignment="1">
      <alignment horizontal="center" vertical="center"/>
    </xf>
    <xf numFmtId="0" fontId="30" fillId="0" borderId="48" xfId="0" applyFont="1" applyBorder="1" applyAlignment="1">
      <alignment horizontal="center" vertical="center" wrapText="1"/>
    </xf>
    <xf numFmtId="0" fontId="36" fillId="0" borderId="17" xfId="0" applyFont="1" applyBorder="1" applyAlignment="1">
      <alignment horizontal="center" vertical="center"/>
    </xf>
    <xf numFmtId="0" fontId="36" fillId="0" borderId="11" xfId="0" applyFont="1" applyBorder="1" applyAlignment="1">
      <alignment horizontal="center" vertical="center"/>
    </xf>
    <xf numFmtId="0" fontId="33" fillId="0" borderId="17" xfId="0" applyFont="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6" xfId="0" applyBorder="1" applyAlignment="1">
      <alignment horizontal="center" vertical="center" shrinkToFit="1"/>
    </xf>
    <xf numFmtId="49" fontId="0" fillId="0" borderId="14" xfId="0" applyNumberFormat="1" applyBorder="1" applyAlignment="1">
      <alignment horizontal="center" vertical="center" shrinkToFit="1"/>
    </xf>
    <xf numFmtId="49" fontId="0" fillId="0" borderId="13" xfId="0" applyNumberFormat="1" applyBorder="1" applyAlignment="1">
      <alignment horizontal="center" vertical="center" shrinkToFi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31" xfId="0" applyFont="1" applyFill="1" applyBorder="1" applyAlignment="1">
      <alignment horizontal="left" vertical="center"/>
    </xf>
    <xf numFmtId="0" fontId="2" fillId="0" borderId="18" xfId="0" applyFont="1" applyFill="1" applyBorder="1" applyAlignment="1">
      <alignment horizontal="left" vertical="center"/>
    </xf>
    <xf numFmtId="0" fontId="2" fillId="0" borderId="14" xfId="0" applyFont="1" applyFill="1" applyBorder="1" applyAlignment="1">
      <alignment horizontal="left" vertical="center"/>
    </xf>
    <xf numFmtId="0" fontId="2" fillId="0" borderId="1" xfId="0" applyFont="1" applyFill="1" applyBorder="1" applyAlignment="1">
      <alignment horizontal="left" vertical="center"/>
    </xf>
    <xf numFmtId="0" fontId="2" fillId="0" borderId="18" xfId="0" applyFont="1" applyFill="1" applyBorder="1" applyAlignment="1">
      <alignment horizontal="center" vertical="center" shrinkToFit="1"/>
    </xf>
    <xf numFmtId="0" fontId="2" fillId="0" borderId="0" xfId="0" applyFont="1" applyFill="1" applyBorder="1" applyAlignment="1">
      <alignment horizontal="center" vertical="top"/>
    </xf>
    <xf numFmtId="0" fontId="2" fillId="0" borderId="1" xfId="0" applyFont="1" applyFill="1" applyBorder="1" applyAlignment="1">
      <alignment horizontal="center" vertical="top"/>
    </xf>
    <xf numFmtId="0" fontId="2" fillId="0" borderId="0" xfId="0" applyFont="1" applyFill="1" applyBorder="1" applyAlignment="1">
      <alignment horizontal="center" vertical="center" shrinkToFit="1"/>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1"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3" borderId="17" xfId="0" applyFont="1" applyFill="1" applyBorder="1" applyAlignment="1">
      <alignment horizontal="distributed" vertical="center"/>
    </xf>
    <xf numFmtId="0" fontId="2" fillId="0" borderId="33"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13" xfId="0" applyFont="1" applyFill="1" applyBorder="1" applyAlignment="1">
      <alignment horizontal="left" vertical="center"/>
    </xf>
    <xf numFmtId="0" fontId="2" fillId="0" borderId="5"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12"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27" xfId="0" applyFont="1" applyFill="1" applyBorder="1" applyAlignment="1">
      <alignment horizontal="left" vertical="center"/>
    </xf>
    <xf numFmtId="0" fontId="10" fillId="0" borderId="10" xfId="0" applyFont="1" applyFill="1" applyBorder="1" applyAlignment="1">
      <alignment horizontal="left" vertical="top"/>
    </xf>
    <xf numFmtId="0" fontId="10" fillId="0" borderId="8" xfId="0" applyFont="1" applyFill="1" applyBorder="1" applyAlignment="1">
      <alignment horizontal="left" vertical="top"/>
    </xf>
    <xf numFmtId="0" fontId="10" fillId="0" borderId="11" xfId="0" applyFont="1" applyFill="1" applyBorder="1" applyAlignment="1">
      <alignment horizontal="left" vertical="top"/>
    </xf>
    <xf numFmtId="0" fontId="2" fillId="0" borderId="24" xfId="0" applyFont="1" applyBorder="1" applyAlignment="1">
      <alignment horizontal="left" vertical="center"/>
    </xf>
    <xf numFmtId="0" fontId="2" fillId="0" borderId="27"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18" xfId="0" applyFont="1" applyBorder="1" applyAlignment="1">
      <alignment horizontal="left" vertical="center"/>
    </xf>
    <xf numFmtId="0" fontId="2" fillId="0" borderId="1" xfId="0" applyFont="1" applyBorder="1" applyAlignment="1">
      <alignment horizontal="left" vertical="center"/>
    </xf>
    <xf numFmtId="0" fontId="2" fillId="0" borderId="18"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1" xfId="0" applyFont="1" applyBorder="1" applyAlignment="1">
      <alignment horizontal="distributed" vertical="center"/>
    </xf>
    <xf numFmtId="0" fontId="8" fillId="0" borderId="0" xfId="0" applyFont="1" applyAlignment="1">
      <alignment horizontal="center" vertical="center"/>
    </xf>
    <xf numFmtId="0" fontId="9"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11" fillId="0" borderId="18"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2" fillId="0" borderId="14" xfId="0" applyFont="1" applyBorder="1" applyAlignment="1">
      <alignment horizontal="right" vertical="center" shrinkToFit="1"/>
    </xf>
    <xf numFmtId="0" fontId="2" fillId="0" borderId="1" xfId="0" applyFont="1" applyBorder="1" applyAlignment="1">
      <alignment horizontal="right" vertical="center" shrinkToFit="1"/>
    </xf>
    <xf numFmtId="0" fontId="9" fillId="0" borderId="1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9" fillId="0" borderId="4" xfId="0" applyFont="1" applyBorder="1" applyAlignment="1">
      <alignment vertical="center" shrinkToFit="1"/>
    </xf>
    <xf numFmtId="0" fontId="9" fillId="0" borderId="0" xfId="0" applyFont="1" applyBorder="1" applyAlignment="1">
      <alignment vertical="center" shrinkToFit="1"/>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38" fontId="19" fillId="0" borderId="31" xfId="1" applyFont="1" applyBorder="1" applyAlignment="1">
      <alignment horizontal="right" vertical="center" indent="1"/>
    </xf>
    <xf numFmtId="38" fontId="19" fillId="0" borderId="18" xfId="1" applyFont="1" applyBorder="1" applyAlignment="1">
      <alignment horizontal="right" vertical="center" indent="1"/>
    </xf>
    <xf numFmtId="38" fontId="19" fillId="0" borderId="14" xfId="1" applyFont="1" applyBorder="1" applyAlignment="1">
      <alignment horizontal="right" vertical="center" indent="1"/>
    </xf>
    <xf numFmtId="38" fontId="19" fillId="0" borderId="1" xfId="1" applyFont="1" applyBorder="1" applyAlignment="1">
      <alignment horizontal="right" vertical="center" indent="1"/>
    </xf>
    <xf numFmtId="0" fontId="9" fillId="0" borderId="17" xfId="0" applyFont="1" applyBorder="1" applyAlignment="1">
      <alignment vertical="center" shrinkToFit="1"/>
    </xf>
    <xf numFmtId="0" fontId="9" fillId="0" borderId="8" xfId="0" applyFont="1" applyBorder="1" applyAlignment="1">
      <alignment vertical="center" shrinkToFit="1"/>
    </xf>
    <xf numFmtId="0" fontId="2" fillId="0" borderId="17" xfId="0" applyFont="1" applyBorder="1" applyAlignment="1">
      <alignment horizontal="center"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38" fontId="2" fillId="0" borderId="28" xfId="1" applyFont="1" applyBorder="1" applyAlignment="1">
      <alignment horizontal="right" vertical="center" indent="1"/>
    </xf>
    <xf numFmtId="38" fontId="2" fillId="0" borderId="29" xfId="1" applyFont="1" applyBorder="1" applyAlignment="1">
      <alignment horizontal="right" vertical="center" indent="1"/>
    </xf>
    <xf numFmtId="38" fontId="2" fillId="0" borderId="25" xfId="1" applyFont="1" applyBorder="1" applyAlignment="1">
      <alignment horizontal="right" vertical="center" indent="1"/>
    </xf>
    <xf numFmtId="0" fontId="2" fillId="0" borderId="26" xfId="0" applyFont="1" applyBorder="1" applyAlignment="1">
      <alignment horizontal="center" vertical="center"/>
    </xf>
    <xf numFmtId="0" fontId="2" fillId="0" borderId="29" xfId="0" applyFont="1" applyBorder="1" applyAlignment="1">
      <alignment horizontal="center" vertical="center"/>
    </xf>
    <xf numFmtId="38" fontId="2" fillId="0" borderId="29" xfId="1" applyFont="1" applyBorder="1" applyAlignment="1">
      <alignment horizontal="center" vertical="center"/>
    </xf>
    <xf numFmtId="38" fontId="2" fillId="0" borderId="25" xfId="1" applyFont="1" applyBorder="1" applyAlignment="1">
      <alignment horizontal="center" vertical="center"/>
    </xf>
    <xf numFmtId="38" fontId="2" fillId="0" borderId="34" xfId="1" applyFont="1" applyBorder="1" applyAlignment="1">
      <alignment horizontal="right" vertical="center" indent="1"/>
    </xf>
    <xf numFmtId="38" fontId="2" fillId="0" borderId="35" xfId="1" applyFont="1" applyBorder="1" applyAlignment="1">
      <alignment horizontal="right" vertical="center" indent="1"/>
    </xf>
    <xf numFmtId="38" fontId="2" fillId="0" borderId="19" xfId="1" applyFont="1" applyBorder="1" applyAlignment="1">
      <alignment horizontal="right" vertical="center" indent="1"/>
    </xf>
    <xf numFmtId="0" fontId="2" fillId="0" borderId="35" xfId="0" applyFont="1" applyBorder="1" applyAlignment="1">
      <alignment horizontal="center" vertical="center"/>
    </xf>
    <xf numFmtId="38" fontId="2" fillId="0" borderId="35" xfId="1" applyFont="1" applyBorder="1" applyAlignment="1">
      <alignment horizontal="center" vertical="center"/>
    </xf>
    <xf numFmtId="38" fontId="2" fillId="0" borderId="19" xfId="1" applyFont="1" applyBorder="1" applyAlignment="1">
      <alignment horizontal="center" vertical="center"/>
    </xf>
    <xf numFmtId="0" fontId="2" fillId="0" borderId="23" xfId="0" applyFont="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45" xfId="0" applyFont="1" applyBorder="1" applyAlignment="1">
      <alignment horizontal="left" vertical="center" shrinkToFit="1"/>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4" fillId="0" borderId="0" xfId="0" applyFont="1" applyAlignment="1">
      <alignment horizontal="center" vertical="center"/>
    </xf>
    <xf numFmtId="0" fontId="2" fillId="3" borderId="17"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1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9" fillId="3" borderId="28" xfId="0" applyFont="1" applyFill="1" applyBorder="1" applyAlignment="1">
      <alignment horizontal="center" vertical="center" wrapText="1" shrinkToFit="1"/>
    </xf>
    <xf numFmtId="0" fontId="9" fillId="3" borderId="29" xfId="0" applyFont="1" applyFill="1" applyBorder="1" applyAlignment="1">
      <alignment horizontal="center" vertical="center" wrapText="1" shrinkToFit="1"/>
    </xf>
    <xf numFmtId="0" fontId="9" fillId="3" borderId="34" xfId="0" applyFont="1" applyFill="1" applyBorder="1" applyAlignment="1">
      <alignment horizontal="center" vertical="center" wrapText="1" shrinkToFit="1"/>
    </xf>
    <xf numFmtId="0" fontId="9" fillId="3" borderId="35" xfId="0" applyFont="1" applyFill="1" applyBorder="1" applyAlignment="1">
      <alignment horizontal="center" vertical="center" wrapText="1" shrinkToFit="1"/>
    </xf>
    <xf numFmtId="0" fontId="9" fillId="3" borderId="30" xfId="0" applyFont="1" applyFill="1" applyBorder="1" applyAlignment="1">
      <alignment horizontal="center" vertical="center" wrapText="1" shrinkToFit="1"/>
    </xf>
    <xf numFmtId="0" fontId="9" fillId="3" borderId="36" xfId="0" applyFont="1" applyFill="1" applyBorder="1" applyAlignment="1">
      <alignment horizontal="center" vertical="center" wrapText="1" shrinkToFit="1"/>
    </xf>
    <xf numFmtId="0" fontId="2" fillId="3" borderId="31"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4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5" fillId="0" borderId="1" xfId="0" applyFont="1" applyBorder="1" applyAlignment="1">
      <alignment horizontal="center" vertical="center"/>
    </xf>
    <xf numFmtId="0" fontId="4" fillId="0" borderId="0" xfId="0" applyFont="1" applyAlignment="1">
      <alignment horizontal="lef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6"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2" fillId="3" borderId="1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9" fillId="3" borderId="31" xfId="0" applyFont="1" applyFill="1" applyBorder="1" applyAlignment="1">
      <alignment horizontal="center" vertical="center" wrapText="1" shrinkToFit="1"/>
    </xf>
    <xf numFmtId="0" fontId="9" fillId="3" borderId="18" xfId="0" applyFont="1" applyFill="1" applyBorder="1" applyAlignment="1">
      <alignment horizontal="center" vertical="center" wrapText="1" shrinkToFit="1"/>
    </xf>
    <xf numFmtId="0" fontId="9" fillId="3" borderId="33" xfId="0" applyFont="1" applyFill="1" applyBorder="1" applyAlignment="1">
      <alignment horizontal="center" vertical="center" wrapText="1" shrinkToFit="1"/>
    </xf>
    <xf numFmtId="0" fontId="9" fillId="3" borderId="4" xfId="0" applyFont="1" applyFill="1" applyBorder="1" applyAlignment="1">
      <alignment horizontal="center" vertical="center" wrapText="1" shrinkToFit="1"/>
    </xf>
    <xf numFmtId="0" fontId="9" fillId="3" borderId="0"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14" xfId="0" applyFont="1" applyFill="1" applyBorder="1" applyAlignment="1">
      <alignment horizontal="center" vertical="center" wrapText="1" shrinkToFit="1"/>
    </xf>
    <xf numFmtId="0" fontId="9" fillId="3" borderId="1" xfId="0" applyFont="1" applyFill="1" applyBorder="1" applyAlignment="1">
      <alignment horizontal="center" vertical="center" wrapText="1" shrinkToFit="1"/>
    </xf>
    <xf numFmtId="0" fontId="9" fillId="3" borderId="13" xfId="0" applyFont="1" applyFill="1" applyBorder="1" applyAlignment="1">
      <alignment horizontal="center" vertical="center" wrapText="1" shrinkToFit="1"/>
    </xf>
    <xf numFmtId="0" fontId="27" fillId="0" borderId="54" xfId="2" applyFont="1" applyBorder="1" applyAlignment="1">
      <alignment horizontal="center" vertical="center"/>
    </xf>
    <xf numFmtId="0" fontId="27" fillId="0" borderId="55" xfId="2" applyFont="1" applyBorder="1" applyAlignment="1">
      <alignment horizontal="center" vertical="center"/>
    </xf>
    <xf numFmtId="0" fontId="14" fillId="0" borderId="47" xfId="2" applyFont="1" applyBorder="1" applyAlignment="1">
      <alignment horizontal="center" vertical="center"/>
    </xf>
    <xf numFmtId="0" fontId="28" fillId="0" borderId="57" xfId="2" applyFont="1" applyBorder="1" applyAlignment="1">
      <alignment horizontal="center" vertical="center"/>
    </xf>
    <xf numFmtId="0" fontId="28" fillId="0" borderId="58" xfId="2" applyFont="1" applyBorder="1" applyAlignment="1">
      <alignment horizontal="center" vertical="center"/>
    </xf>
    <xf numFmtId="0" fontId="28" fillId="0" borderId="59" xfId="2" applyFont="1" applyBorder="1" applyAlignment="1">
      <alignment horizontal="center" vertical="center"/>
    </xf>
    <xf numFmtId="0" fontId="28" fillId="0" borderId="14" xfId="2" applyFont="1" applyBorder="1" applyAlignment="1">
      <alignment horizontal="center" vertical="center"/>
    </xf>
    <xf numFmtId="0" fontId="28" fillId="0" borderId="1" xfId="2" applyFont="1" applyBorder="1" applyAlignment="1">
      <alignment horizontal="center" vertical="center"/>
    </xf>
    <xf numFmtId="0" fontId="28" fillId="0" borderId="13" xfId="2" applyFont="1" applyBorder="1" applyAlignment="1">
      <alignment horizontal="center" vertical="center"/>
    </xf>
    <xf numFmtId="0" fontId="2" fillId="0" borderId="0" xfId="2" applyFont="1" applyFill="1" applyBorder="1" applyAlignment="1">
      <alignment horizontal="left" vertical="center" wrapText="1"/>
    </xf>
    <xf numFmtId="0" fontId="14" fillId="0" borderId="0" xfId="2" applyFont="1" applyFill="1" applyBorder="1" applyAlignment="1">
      <alignment horizontal="left" vertical="center"/>
    </xf>
    <xf numFmtId="0" fontId="9" fillId="0" borderId="0" xfId="2" applyFont="1" applyFill="1" applyBorder="1" applyAlignment="1">
      <alignment horizontal="left" vertical="center"/>
    </xf>
    <xf numFmtId="0" fontId="26" fillId="0" borderId="0" xfId="2" applyFont="1" applyFill="1" applyBorder="1" applyAlignment="1">
      <alignment horizontal="left" vertical="center"/>
    </xf>
    <xf numFmtId="0" fontId="14" fillId="0" borderId="0" xfId="2" applyFont="1" applyBorder="1" applyAlignment="1">
      <alignment horizontal="left"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16" xfId="2" applyFont="1" applyBorder="1" applyAlignment="1">
      <alignment horizontal="center" vertical="center"/>
    </xf>
    <xf numFmtId="0" fontId="2" fillId="0" borderId="47" xfId="2" applyFont="1" applyBorder="1" applyAlignment="1">
      <alignment horizontal="center" vertical="center"/>
    </xf>
    <xf numFmtId="0" fontId="26" fillId="6" borderId="6"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6" fillId="6" borderId="16" xfId="2" applyFont="1" applyFill="1" applyBorder="1" applyAlignment="1">
      <alignment horizontal="center" vertical="center" wrapText="1"/>
    </xf>
    <xf numFmtId="38" fontId="26" fillId="0" borderId="6" xfId="1" applyFont="1" applyBorder="1" applyAlignment="1">
      <alignment horizontal="right" vertical="center"/>
    </xf>
    <xf numFmtId="38" fontId="26" fillId="0" borderId="7" xfId="1" applyFont="1" applyBorder="1" applyAlignment="1">
      <alignment horizontal="right" vertical="center"/>
    </xf>
    <xf numFmtId="0" fontId="19" fillId="0" borderId="17" xfId="2" applyFont="1" applyBorder="1" applyAlignment="1">
      <alignment horizontal="center" vertical="center"/>
    </xf>
    <xf numFmtId="0" fontId="19" fillId="0" borderId="8" xfId="2" applyFont="1" applyBorder="1" applyAlignment="1">
      <alignment horizontal="center" vertical="center"/>
    </xf>
    <xf numFmtId="0" fontId="19" fillId="0" borderId="11" xfId="2" applyFont="1" applyBorder="1" applyAlignment="1">
      <alignment horizontal="center" vertical="center"/>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 xfId="0" applyFont="1" applyBorder="1" applyAlignment="1">
      <alignment horizontal="center" vertical="center" shrinkToFit="1"/>
    </xf>
    <xf numFmtId="0" fontId="14" fillId="0" borderId="1" xfId="2" applyFont="1" applyBorder="1" applyAlignment="1">
      <alignment horizontal="center"/>
    </xf>
  </cellXfs>
  <cellStyles count="3">
    <cellStyle name="桁区切り" xfId="1" builtinId="6"/>
    <cellStyle name="標準" xfId="0" builtinId="0"/>
    <cellStyle name="標準 2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1680</xdr:colOff>
      <xdr:row>3</xdr:row>
      <xdr:rowOff>117662</xdr:rowOff>
    </xdr:from>
    <xdr:to>
      <xdr:col>20</xdr:col>
      <xdr:colOff>134471</xdr:colOff>
      <xdr:row>4</xdr:row>
      <xdr:rowOff>256615</xdr:rowOff>
    </xdr:to>
    <xdr:sp macro="" textlink="">
      <xdr:nvSpPr>
        <xdr:cNvPr id="2" name="四角形吹き出し 1"/>
        <xdr:cNvSpPr/>
      </xdr:nvSpPr>
      <xdr:spPr>
        <a:xfrm>
          <a:off x="3068730" y="841562"/>
          <a:ext cx="1447241" cy="338978"/>
        </a:xfrm>
        <a:prstGeom prst="wedgeRectCallout">
          <a:avLst>
            <a:gd name="adj1" fmla="val -51503"/>
            <a:gd name="adj2" fmla="val -108148"/>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該当事業に〇をする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68"/>
  <sheetViews>
    <sheetView tabSelected="1" view="pageBreakPreview" topLeftCell="A17" zoomScaleNormal="100" zoomScaleSheetLayoutView="100" workbookViewId="0">
      <selection activeCell="AW38" sqref="AW38:BB38"/>
    </sheetView>
  </sheetViews>
  <sheetFormatPr defaultColWidth="9" defaultRowHeight="14.25"/>
  <cols>
    <col min="1" max="68" width="1.25" style="2" customWidth="1"/>
    <col min="69" max="69" width="9" style="2"/>
    <col min="70" max="121" width="2.625" style="2" customWidth="1"/>
    <col min="122" max="16384" width="9" style="2"/>
  </cols>
  <sheetData>
    <row r="1" spans="1:69" ht="18.75" customHeight="1">
      <c r="A1" s="1"/>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row>
    <row r="2" spans="1:69" ht="18.75" customHeight="1">
      <c r="W2" s="3"/>
      <c r="X2" s="3"/>
      <c r="Y2" s="3"/>
      <c r="Z2" s="3"/>
      <c r="AA2" s="3"/>
      <c r="AB2" s="3"/>
      <c r="AC2" s="3"/>
      <c r="AD2" s="3"/>
      <c r="AE2" s="3"/>
      <c r="AF2" s="3"/>
      <c r="AG2" s="3"/>
      <c r="AH2" s="3"/>
      <c r="AI2" s="3"/>
      <c r="AJ2" s="3"/>
      <c r="AK2" s="3"/>
      <c r="AL2" s="3"/>
      <c r="AM2" s="3"/>
      <c r="AN2" s="3"/>
      <c r="AO2" s="3"/>
      <c r="AP2" s="3"/>
      <c r="AQ2" s="3"/>
      <c r="AR2" s="3"/>
      <c r="AS2" s="3"/>
      <c r="AW2" s="155" t="s">
        <v>0</v>
      </c>
      <c r="AX2" s="155"/>
      <c r="AY2" s="155"/>
      <c r="AZ2" s="155"/>
      <c r="BA2" s="155"/>
      <c r="BB2" s="259" t="s">
        <v>1</v>
      </c>
      <c r="BC2" s="259"/>
      <c r="BD2" s="259"/>
      <c r="BE2" s="259"/>
      <c r="BF2" s="259"/>
      <c r="BG2" s="259"/>
      <c r="BH2" s="259"/>
      <c r="BI2" s="259"/>
      <c r="BJ2" s="259"/>
      <c r="BK2" s="259"/>
      <c r="BL2" s="259"/>
      <c r="BM2" s="259"/>
      <c r="BN2" s="259"/>
      <c r="BO2" s="259"/>
      <c r="BP2" s="259"/>
    </row>
    <row r="3" spans="1:69" ht="18.75" customHeight="1">
      <c r="B3" s="4" t="s">
        <v>2</v>
      </c>
    </row>
    <row r="4" spans="1:69" ht="18.75" customHeight="1">
      <c r="A4" s="260" t="s">
        <v>27</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row>
    <row r="5" spans="1:69" ht="18.75" customHeight="1">
      <c r="A5" s="260" t="s">
        <v>28</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row>
    <row r="6" spans="1:69" ht="18.75" customHeight="1">
      <c r="A6" s="257" t="s">
        <v>29</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row>
    <row r="7" spans="1:69" s="4" customFormat="1" ht="18.75" customHeight="1">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row>
    <row r="8" spans="1:69" s="4" customFormat="1" ht="18.75" customHeight="1">
      <c r="B8" s="59"/>
      <c r="C8" s="59"/>
      <c r="D8" s="59"/>
      <c r="E8" s="59"/>
      <c r="F8" s="59"/>
      <c r="G8" s="59"/>
      <c r="H8" s="59"/>
      <c r="I8" s="59"/>
      <c r="J8" s="59"/>
      <c r="K8" s="59"/>
      <c r="L8" s="59"/>
      <c r="M8" s="59"/>
      <c r="N8" s="59"/>
      <c r="O8" s="59"/>
      <c r="P8" s="59"/>
      <c r="Q8" s="59"/>
      <c r="R8" s="59"/>
      <c r="S8" s="59"/>
      <c r="T8" s="59"/>
      <c r="U8" s="59"/>
      <c r="V8" s="59"/>
      <c r="W8" s="59"/>
      <c r="X8" s="59"/>
      <c r="Y8" s="59"/>
      <c r="Z8" s="59" t="s">
        <v>30</v>
      </c>
      <c r="AA8" s="59"/>
      <c r="AB8" s="60" t="str">
        <f>'私学助成保育料内訳書ver.1(計算式入り）'!AN1</f>
        <v>令和</v>
      </c>
      <c r="AC8" s="60"/>
      <c r="AD8" s="60"/>
      <c r="AE8" s="60"/>
      <c r="AF8" s="61"/>
      <c r="AG8" s="143">
        <f>'私学助成保育料内訳書ver.1(計算式入り）'!AO1</f>
        <v>0</v>
      </c>
      <c r="AH8" s="143"/>
      <c r="AI8" s="143"/>
      <c r="AJ8" s="60" t="s">
        <v>3</v>
      </c>
      <c r="AK8" s="60"/>
      <c r="AL8" s="60"/>
      <c r="AM8" s="143">
        <f>'私学助成保育料内訳書ver.1(計算式入り）'!AQ1</f>
        <v>0</v>
      </c>
      <c r="AN8" s="143"/>
      <c r="AO8" s="143"/>
      <c r="AP8" s="60" t="s">
        <v>141</v>
      </c>
      <c r="AQ8" s="60"/>
      <c r="AR8" s="60"/>
      <c r="AS8" s="59"/>
      <c r="AT8" s="59"/>
      <c r="AU8" s="59"/>
      <c r="AV8" s="59"/>
      <c r="AW8" s="59"/>
      <c r="AX8" s="59"/>
      <c r="AY8" s="59"/>
      <c r="AZ8" s="59"/>
      <c r="BA8" s="59"/>
      <c r="BB8" s="59"/>
      <c r="BC8" s="59"/>
      <c r="BD8" s="59"/>
      <c r="BE8" s="59"/>
      <c r="BF8" s="59"/>
      <c r="BG8" s="59"/>
      <c r="BH8" s="59"/>
      <c r="BI8" s="59"/>
      <c r="BJ8" s="59"/>
      <c r="BK8" s="59"/>
      <c r="BL8" s="59"/>
      <c r="BM8" s="59"/>
      <c r="BN8" s="59"/>
      <c r="BO8" s="59"/>
      <c r="BP8" s="59"/>
    </row>
    <row r="9" spans="1:69" ht="18.75" customHeight="1">
      <c r="B9" s="5"/>
      <c r="C9" s="255" t="s">
        <v>31</v>
      </c>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5"/>
    </row>
    <row r="10" spans="1:69" ht="18.75" customHeight="1">
      <c r="B10" s="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5"/>
    </row>
    <row r="11" spans="1:69" ht="18.75" customHeight="1">
      <c r="B11" s="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5"/>
    </row>
    <row r="12" spans="1:69" ht="18.75" customHeight="1">
      <c r="B12" s="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5"/>
    </row>
    <row r="13" spans="1:69" ht="18.75" customHeight="1">
      <c r="A13" s="6"/>
      <c r="B13" s="6"/>
      <c r="C13" s="4"/>
      <c r="D13" s="256" t="s">
        <v>32</v>
      </c>
      <c r="E13" s="256"/>
      <c r="F13" s="256"/>
      <c r="G13" s="4" t="s">
        <v>33</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8.75" customHeight="1">
      <c r="A14" s="6"/>
      <c r="B14" s="6"/>
      <c r="C14" s="4"/>
      <c r="D14" s="256" t="s">
        <v>34</v>
      </c>
      <c r="E14" s="256"/>
      <c r="F14" s="256"/>
      <c r="G14" s="4" t="s">
        <v>35</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ht="18.75" customHeight="1">
      <c r="A15" s="6"/>
      <c r="B15" s="6"/>
      <c r="C15" s="4"/>
      <c r="D15" s="256" t="s">
        <v>36</v>
      </c>
      <c r="E15" s="256"/>
      <c r="F15" s="256"/>
      <c r="G15" s="4" t="s">
        <v>37</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7"/>
    </row>
    <row r="16" spans="1:69" ht="18.75" customHeight="1">
      <c r="A16" s="6"/>
      <c r="B16" s="6"/>
      <c r="C16" s="4"/>
      <c r="D16" s="256" t="s">
        <v>38</v>
      </c>
      <c r="E16" s="256"/>
      <c r="F16" s="256"/>
      <c r="G16" s="4" t="s">
        <v>39</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7"/>
    </row>
    <row r="17" spans="1:68" s="24" customFormat="1" ht="18.75" customHeight="1">
      <c r="A17"/>
      <c r="B17" s="21"/>
      <c r="C17" s="22"/>
      <c r="D17" s="22"/>
      <c r="E17" s="22"/>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3"/>
    </row>
    <row r="18" spans="1:68" s="25" customFormat="1" ht="18.75" customHeight="1">
      <c r="B18" s="158" t="s">
        <v>40</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row>
    <row r="19" spans="1:68" s="4" customFormat="1" ht="18.75" customHeight="1">
      <c r="B19" s="161" t="s">
        <v>41</v>
      </c>
      <c r="C19" s="162"/>
      <c r="D19" s="162"/>
      <c r="E19" s="162"/>
      <c r="F19" s="162"/>
      <c r="G19" s="162"/>
      <c r="H19" s="162"/>
      <c r="I19" s="162"/>
      <c r="J19" s="162"/>
      <c r="K19" s="162"/>
      <c r="L19" s="162"/>
      <c r="M19" s="162"/>
      <c r="N19" s="163"/>
      <c r="O19" s="168"/>
      <c r="P19" s="168"/>
      <c r="Q19" s="168"/>
      <c r="R19" s="168"/>
      <c r="S19" s="168"/>
      <c r="T19" s="168"/>
      <c r="U19" s="168"/>
      <c r="V19" s="168"/>
      <c r="W19" s="168"/>
      <c r="X19" s="168"/>
      <c r="Y19" s="168"/>
      <c r="Z19" s="168"/>
      <c r="AA19" s="168"/>
      <c r="AB19" s="168"/>
      <c r="AC19" s="168"/>
      <c r="AD19" s="168"/>
      <c r="AE19" s="168"/>
      <c r="AF19" s="168"/>
      <c r="AG19" s="168"/>
      <c r="AH19" s="168"/>
      <c r="AI19" s="168"/>
      <c r="AJ19" s="219"/>
      <c r="AK19" s="226" t="s">
        <v>42</v>
      </c>
      <c r="AL19" s="227"/>
      <c r="AM19" s="227"/>
      <c r="AN19" s="227"/>
      <c r="AO19" s="227"/>
      <c r="AP19" s="227"/>
      <c r="AQ19" s="227"/>
      <c r="AR19" s="227"/>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1"/>
    </row>
    <row r="20" spans="1:68" s="4" customFormat="1" ht="18.75" customHeight="1">
      <c r="B20" s="234" t="s">
        <v>43</v>
      </c>
      <c r="C20" s="235"/>
      <c r="D20" s="235"/>
      <c r="E20" s="235"/>
      <c r="F20" s="235"/>
      <c r="G20" s="235"/>
      <c r="H20" s="235"/>
      <c r="I20" s="235"/>
      <c r="J20" s="235"/>
      <c r="K20" s="235"/>
      <c r="L20" s="235"/>
      <c r="M20" s="235"/>
      <c r="N20" s="236"/>
      <c r="O20" s="150"/>
      <c r="P20" s="150"/>
      <c r="Q20" s="150"/>
      <c r="R20" s="150"/>
      <c r="S20" s="150"/>
      <c r="T20" s="150"/>
      <c r="U20" s="150"/>
      <c r="V20" s="150"/>
      <c r="W20" s="150"/>
      <c r="X20" s="150"/>
      <c r="Y20" s="150"/>
      <c r="Z20" s="150"/>
      <c r="AA20" s="150"/>
      <c r="AB20" s="150"/>
      <c r="AC20" s="150"/>
      <c r="AD20" s="150"/>
      <c r="AE20" s="150"/>
      <c r="AF20" s="150"/>
      <c r="AG20" s="150"/>
      <c r="AH20" s="243" t="s">
        <v>6</v>
      </c>
      <c r="AI20" s="243"/>
      <c r="AJ20" s="244"/>
      <c r="AK20" s="228"/>
      <c r="AL20" s="229"/>
      <c r="AM20" s="229"/>
      <c r="AN20" s="229"/>
      <c r="AO20" s="229"/>
      <c r="AP20" s="229"/>
      <c r="AQ20" s="229"/>
      <c r="AR20" s="229"/>
      <c r="AS20" s="232"/>
      <c r="AT20" s="232"/>
      <c r="AU20" s="232"/>
      <c r="AV20" s="232"/>
      <c r="AW20" s="232"/>
      <c r="AX20" s="232"/>
      <c r="AY20" s="232"/>
      <c r="AZ20" s="232"/>
      <c r="BA20" s="232"/>
      <c r="BB20" s="232"/>
      <c r="BC20" s="232"/>
      <c r="BD20" s="232"/>
      <c r="BE20" s="232"/>
      <c r="BF20" s="232"/>
      <c r="BG20" s="232"/>
      <c r="BH20" s="232"/>
      <c r="BI20" s="232"/>
      <c r="BJ20" s="232"/>
      <c r="BK20" s="232"/>
      <c r="BL20" s="232"/>
      <c r="BM20" s="232"/>
      <c r="BN20" s="232"/>
      <c r="BO20" s="233"/>
    </row>
    <row r="21" spans="1:68" s="4" customFormat="1" ht="18.75" customHeight="1">
      <c r="B21" s="237"/>
      <c r="C21" s="238"/>
      <c r="D21" s="238"/>
      <c r="E21" s="238"/>
      <c r="F21" s="238"/>
      <c r="G21" s="238"/>
      <c r="H21" s="238"/>
      <c r="I21" s="238"/>
      <c r="J21" s="238"/>
      <c r="K21" s="238"/>
      <c r="L21" s="238"/>
      <c r="M21" s="238"/>
      <c r="N21" s="239"/>
      <c r="O21" s="207"/>
      <c r="P21" s="207"/>
      <c r="Q21" s="207"/>
      <c r="R21" s="207"/>
      <c r="S21" s="207"/>
      <c r="T21" s="207"/>
      <c r="U21" s="207"/>
      <c r="V21" s="207"/>
      <c r="W21" s="207"/>
      <c r="X21" s="207"/>
      <c r="Y21" s="207"/>
      <c r="Z21" s="207"/>
      <c r="AA21" s="207"/>
      <c r="AB21" s="207"/>
      <c r="AC21" s="207"/>
      <c r="AD21" s="207"/>
      <c r="AE21" s="207"/>
      <c r="AF21" s="207"/>
      <c r="AG21" s="207"/>
      <c r="AH21" s="245"/>
      <c r="AI21" s="245"/>
      <c r="AJ21" s="246"/>
      <c r="AK21" s="249" t="s">
        <v>44</v>
      </c>
      <c r="AL21" s="250"/>
      <c r="AM21" s="250"/>
      <c r="AN21" s="250"/>
      <c r="AO21" s="250"/>
      <c r="AP21" s="250"/>
      <c r="AQ21" s="250"/>
      <c r="AR21" s="250"/>
      <c r="AS21" s="232"/>
      <c r="AT21" s="232"/>
      <c r="AU21" s="232"/>
      <c r="AV21" s="232"/>
      <c r="AW21" s="232"/>
      <c r="AX21" s="232"/>
      <c r="AY21" s="232"/>
      <c r="AZ21" s="232"/>
      <c r="BA21" s="232"/>
      <c r="BB21" s="232"/>
      <c r="BC21" s="232"/>
      <c r="BD21" s="232"/>
      <c r="BE21" s="232"/>
      <c r="BF21" s="232"/>
      <c r="BG21" s="232"/>
      <c r="BH21" s="232"/>
      <c r="BI21" s="232"/>
      <c r="BJ21" s="232"/>
      <c r="BK21" s="232"/>
      <c r="BL21" s="232"/>
      <c r="BM21" s="232"/>
      <c r="BN21" s="232"/>
      <c r="BO21" s="233"/>
    </row>
    <row r="22" spans="1:68" s="4" customFormat="1" ht="18.75" customHeight="1">
      <c r="B22" s="240"/>
      <c r="C22" s="241"/>
      <c r="D22" s="241"/>
      <c r="E22" s="241"/>
      <c r="F22" s="241"/>
      <c r="G22" s="241"/>
      <c r="H22" s="241"/>
      <c r="I22" s="241"/>
      <c r="J22" s="241"/>
      <c r="K22" s="241"/>
      <c r="L22" s="241"/>
      <c r="M22" s="241"/>
      <c r="N22" s="242"/>
      <c r="O22" s="152"/>
      <c r="P22" s="152"/>
      <c r="Q22" s="152"/>
      <c r="R22" s="152"/>
      <c r="S22" s="152"/>
      <c r="T22" s="152"/>
      <c r="U22" s="152"/>
      <c r="V22" s="152"/>
      <c r="W22" s="152"/>
      <c r="X22" s="152"/>
      <c r="Y22" s="152"/>
      <c r="Z22" s="152"/>
      <c r="AA22" s="152"/>
      <c r="AB22" s="152"/>
      <c r="AC22" s="152"/>
      <c r="AD22" s="152"/>
      <c r="AE22" s="152"/>
      <c r="AF22" s="152"/>
      <c r="AG22" s="152"/>
      <c r="AH22" s="247"/>
      <c r="AI22" s="247"/>
      <c r="AJ22" s="248"/>
      <c r="AK22" s="251"/>
      <c r="AL22" s="252"/>
      <c r="AM22" s="252"/>
      <c r="AN22" s="252"/>
      <c r="AO22" s="252"/>
      <c r="AP22" s="252"/>
      <c r="AQ22" s="252"/>
      <c r="AR22" s="252"/>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4"/>
    </row>
    <row r="23" spans="1:68" s="25" customFormat="1" ht="18.75" customHeight="1">
      <c r="B23" s="225" t="s">
        <v>45</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row>
    <row r="24" spans="1:68" ht="18.75" customHeight="1">
      <c r="B24" s="216" t="s">
        <v>46</v>
      </c>
      <c r="C24" s="217"/>
      <c r="D24" s="217"/>
      <c r="E24" s="217"/>
      <c r="F24" s="217"/>
      <c r="G24" s="217"/>
      <c r="H24" s="217"/>
      <c r="I24" s="217"/>
      <c r="J24" s="217"/>
      <c r="K24" s="217"/>
      <c r="L24" s="217"/>
      <c r="M24" s="217"/>
      <c r="N24" s="218"/>
      <c r="O24" s="168"/>
      <c r="P24" s="168"/>
      <c r="Q24" s="168"/>
      <c r="R24" s="168"/>
      <c r="S24" s="168"/>
      <c r="T24" s="168"/>
      <c r="U24" s="168"/>
      <c r="V24" s="168"/>
      <c r="W24" s="168"/>
      <c r="X24" s="168"/>
      <c r="Y24" s="168"/>
      <c r="Z24" s="168"/>
      <c r="AA24" s="168"/>
      <c r="AB24" s="168"/>
      <c r="AC24" s="168"/>
      <c r="AD24" s="168"/>
      <c r="AE24" s="168"/>
      <c r="AF24" s="168"/>
      <c r="AG24" s="168"/>
      <c r="AH24" s="168"/>
      <c r="AI24" s="168"/>
      <c r="AJ24" s="219"/>
      <c r="AK24" s="220" t="s">
        <v>10</v>
      </c>
      <c r="AL24" s="221"/>
      <c r="AM24" s="221"/>
      <c r="AN24" s="221"/>
      <c r="AO24" s="221"/>
      <c r="AP24" s="221"/>
      <c r="AQ24" s="221"/>
      <c r="AR24" s="221"/>
      <c r="AS24" s="222" t="s">
        <v>47</v>
      </c>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4"/>
    </row>
    <row r="25" spans="1:68" ht="18.75" customHeight="1">
      <c r="B25" s="200" t="s">
        <v>48</v>
      </c>
      <c r="C25" s="201"/>
      <c r="D25" s="201"/>
      <c r="E25" s="201"/>
      <c r="F25" s="201"/>
      <c r="G25" s="201"/>
      <c r="H25" s="201"/>
      <c r="I25" s="201"/>
      <c r="J25" s="201"/>
      <c r="K25" s="201"/>
      <c r="L25" s="201"/>
      <c r="M25" s="201"/>
      <c r="N25" s="202"/>
      <c r="O25" s="150"/>
      <c r="P25" s="150"/>
      <c r="Q25" s="150"/>
      <c r="R25" s="150"/>
      <c r="S25" s="150"/>
      <c r="T25" s="150"/>
      <c r="U25" s="150"/>
      <c r="V25" s="150"/>
      <c r="W25" s="150"/>
      <c r="X25" s="150"/>
      <c r="Y25" s="150"/>
      <c r="Z25" s="150"/>
      <c r="AA25" s="150"/>
      <c r="AB25" s="150"/>
      <c r="AC25" s="150"/>
      <c r="AD25" s="150"/>
      <c r="AE25" s="150"/>
      <c r="AF25" s="150"/>
      <c r="AG25" s="150"/>
      <c r="AH25" s="150"/>
      <c r="AI25" s="150"/>
      <c r="AJ25" s="206"/>
      <c r="AK25" s="210" t="s">
        <v>49</v>
      </c>
      <c r="AL25" s="211"/>
      <c r="AM25" s="211"/>
      <c r="AN25" s="211"/>
      <c r="AO25" s="211"/>
      <c r="AP25" s="211"/>
      <c r="AQ25" s="211"/>
      <c r="AR25" s="211"/>
      <c r="AS25" s="214"/>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8"/>
    </row>
    <row r="26" spans="1:68" ht="18.75" customHeight="1">
      <c r="B26" s="200"/>
      <c r="C26" s="201"/>
      <c r="D26" s="201"/>
      <c r="E26" s="201"/>
      <c r="F26" s="201"/>
      <c r="G26" s="201"/>
      <c r="H26" s="201"/>
      <c r="I26" s="201"/>
      <c r="J26" s="201"/>
      <c r="K26" s="201"/>
      <c r="L26" s="201"/>
      <c r="M26" s="201"/>
      <c r="N26" s="202"/>
      <c r="O26" s="207"/>
      <c r="P26" s="207"/>
      <c r="Q26" s="207"/>
      <c r="R26" s="207"/>
      <c r="S26" s="207"/>
      <c r="T26" s="207"/>
      <c r="U26" s="207"/>
      <c r="V26" s="207"/>
      <c r="W26" s="207"/>
      <c r="X26" s="207"/>
      <c r="Y26" s="207"/>
      <c r="Z26" s="207"/>
      <c r="AA26" s="207"/>
      <c r="AB26" s="207"/>
      <c r="AC26" s="207"/>
      <c r="AD26" s="207"/>
      <c r="AE26" s="207"/>
      <c r="AF26" s="207"/>
      <c r="AG26" s="207"/>
      <c r="AH26" s="207"/>
      <c r="AI26" s="207"/>
      <c r="AJ26" s="208"/>
      <c r="AK26" s="210"/>
      <c r="AL26" s="211"/>
      <c r="AM26" s="211"/>
      <c r="AN26" s="211"/>
      <c r="AO26" s="211"/>
      <c r="AP26" s="211"/>
      <c r="AQ26" s="211"/>
      <c r="AR26" s="211"/>
      <c r="AS26" s="214"/>
      <c r="AT26" s="207"/>
      <c r="AU26" s="207"/>
      <c r="AV26" s="207"/>
      <c r="AW26" s="207"/>
      <c r="AX26" s="207"/>
      <c r="AY26" s="207"/>
      <c r="AZ26" s="207"/>
      <c r="BA26" s="207"/>
      <c r="BB26" s="207"/>
      <c r="BC26" s="207"/>
      <c r="BD26" s="207"/>
      <c r="BE26" s="207"/>
      <c r="BF26" s="207"/>
      <c r="BG26" s="207"/>
      <c r="BH26" s="207"/>
      <c r="BI26" s="207"/>
      <c r="BJ26" s="207"/>
      <c r="BK26" s="207"/>
      <c r="BL26" s="207"/>
      <c r="BM26" s="207"/>
      <c r="BN26" s="207"/>
      <c r="BO26" s="208"/>
    </row>
    <row r="27" spans="1:68" ht="18.75" customHeight="1">
      <c r="B27" s="203"/>
      <c r="C27" s="204"/>
      <c r="D27" s="204"/>
      <c r="E27" s="204"/>
      <c r="F27" s="204"/>
      <c r="G27" s="204"/>
      <c r="H27" s="204"/>
      <c r="I27" s="204"/>
      <c r="J27" s="204"/>
      <c r="K27" s="204"/>
      <c r="L27" s="204"/>
      <c r="M27" s="204"/>
      <c r="N27" s="205"/>
      <c r="O27" s="152"/>
      <c r="P27" s="152"/>
      <c r="Q27" s="152"/>
      <c r="R27" s="152"/>
      <c r="S27" s="152"/>
      <c r="T27" s="152"/>
      <c r="U27" s="152"/>
      <c r="V27" s="152"/>
      <c r="W27" s="152"/>
      <c r="X27" s="152"/>
      <c r="Y27" s="152"/>
      <c r="Z27" s="152"/>
      <c r="AA27" s="152"/>
      <c r="AB27" s="152"/>
      <c r="AC27" s="152"/>
      <c r="AD27" s="152"/>
      <c r="AE27" s="152"/>
      <c r="AF27" s="152"/>
      <c r="AG27" s="152"/>
      <c r="AH27" s="152"/>
      <c r="AI27" s="152"/>
      <c r="AJ27" s="209"/>
      <c r="AK27" s="212"/>
      <c r="AL27" s="213"/>
      <c r="AM27" s="213"/>
      <c r="AN27" s="213"/>
      <c r="AO27" s="213"/>
      <c r="AP27" s="213"/>
      <c r="AQ27" s="213"/>
      <c r="AR27" s="213"/>
      <c r="AS27" s="215" t="s">
        <v>12</v>
      </c>
      <c r="AT27" s="170"/>
      <c r="AU27" s="170"/>
      <c r="AV27" s="183"/>
      <c r="AW27" s="183"/>
      <c r="AX27" s="183"/>
      <c r="AY27" s="183"/>
      <c r="AZ27" s="183"/>
      <c r="BA27" s="183"/>
      <c r="BB27" s="183"/>
      <c r="BC27" s="183"/>
      <c r="BD27" s="183"/>
      <c r="BE27" s="183"/>
      <c r="BF27" s="183"/>
      <c r="BG27" s="183"/>
      <c r="BH27" s="183"/>
      <c r="BI27" s="183"/>
      <c r="BJ27" s="183"/>
      <c r="BK27" s="183"/>
      <c r="BL27" s="183"/>
      <c r="BM27" s="183"/>
      <c r="BN27" s="183"/>
      <c r="BO27" s="184"/>
    </row>
    <row r="28" spans="1:68" ht="18.75" customHeight="1">
      <c r="B28" s="216" t="s">
        <v>46</v>
      </c>
      <c r="C28" s="217"/>
      <c r="D28" s="217"/>
      <c r="E28" s="217"/>
      <c r="F28" s="217"/>
      <c r="G28" s="217"/>
      <c r="H28" s="217"/>
      <c r="I28" s="217"/>
      <c r="J28" s="217"/>
      <c r="K28" s="217"/>
      <c r="L28" s="217"/>
      <c r="M28" s="217"/>
      <c r="N28" s="218"/>
      <c r="O28" s="168"/>
      <c r="P28" s="168"/>
      <c r="Q28" s="168"/>
      <c r="R28" s="168"/>
      <c r="S28" s="168"/>
      <c r="T28" s="168"/>
      <c r="U28" s="168"/>
      <c r="V28" s="168"/>
      <c r="W28" s="168"/>
      <c r="X28" s="168"/>
      <c r="Y28" s="168"/>
      <c r="Z28" s="168"/>
      <c r="AA28" s="168"/>
      <c r="AB28" s="168"/>
      <c r="AC28" s="168"/>
      <c r="AD28" s="168"/>
      <c r="AE28" s="168"/>
      <c r="AF28" s="168"/>
      <c r="AG28" s="168"/>
      <c r="AH28" s="168"/>
      <c r="AI28" s="168"/>
      <c r="AJ28" s="219"/>
      <c r="AK28" s="220" t="s">
        <v>10</v>
      </c>
      <c r="AL28" s="221"/>
      <c r="AM28" s="221"/>
      <c r="AN28" s="221"/>
      <c r="AO28" s="221"/>
      <c r="AP28" s="221"/>
      <c r="AQ28" s="221"/>
      <c r="AR28" s="221"/>
      <c r="AS28" s="222" t="s">
        <v>11</v>
      </c>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4"/>
    </row>
    <row r="29" spans="1:68" ht="18.75" customHeight="1">
      <c r="B29" s="200" t="s">
        <v>50</v>
      </c>
      <c r="C29" s="201"/>
      <c r="D29" s="201"/>
      <c r="E29" s="201"/>
      <c r="F29" s="201"/>
      <c r="G29" s="201"/>
      <c r="H29" s="201"/>
      <c r="I29" s="201"/>
      <c r="J29" s="201"/>
      <c r="K29" s="201"/>
      <c r="L29" s="201"/>
      <c r="M29" s="201"/>
      <c r="N29" s="202"/>
      <c r="O29" s="150"/>
      <c r="P29" s="150"/>
      <c r="Q29" s="150"/>
      <c r="R29" s="150"/>
      <c r="S29" s="150"/>
      <c r="T29" s="150"/>
      <c r="U29" s="150"/>
      <c r="V29" s="150"/>
      <c r="W29" s="150"/>
      <c r="X29" s="150"/>
      <c r="Y29" s="150"/>
      <c r="Z29" s="150"/>
      <c r="AA29" s="150"/>
      <c r="AB29" s="150"/>
      <c r="AC29" s="150"/>
      <c r="AD29" s="150"/>
      <c r="AE29" s="150"/>
      <c r="AF29" s="150"/>
      <c r="AG29" s="150"/>
      <c r="AH29" s="150"/>
      <c r="AI29" s="150"/>
      <c r="AJ29" s="206"/>
      <c r="AK29" s="210" t="s">
        <v>49</v>
      </c>
      <c r="AL29" s="211"/>
      <c r="AM29" s="211"/>
      <c r="AN29" s="211"/>
      <c r="AO29" s="211"/>
      <c r="AP29" s="211"/>
      <c r="AQ29" s="211"/>
      <c r="AR29" s="211"/>
      <c r="AS29" s="214"/>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8"/>
    </row>
    <row r="30" spans="1:68" ht="18.75" customHeight="1">
      <c r="B30" s="200"/>
      <c r="C30" s="201"/>
      <c r="D30" s="201"/>
      <c r="E30" s="201"/>
      <c r="F30" s="201"/>
      <c r="G30" s="201"/>
      <c r="H30" s="201"/>
      <c r="I30" s="201"/>
      <c r="J30" s="201"/>
      <c r="K30" s="201"/>
      <c r="L30" s="201"/>
      <c r="M30" s="201"/>
      <c r="N30" s="202"/>
      <c r="O30" s="207"/>
      <c r="P30" s="207"/>
      <c r="Q30" s="207"/>
      <c r="R30" s="207"/>
      <c r="S30" s="207"/>
      <c r="T30" s="207"/>
      <c r="U30" s="207"/>
      <c r="V30" s="207"/>
      <c r="W30" s="207"/>
      <c r="X30" s="207"/>
      <c r="Y30" s="207"/>
      <c r="Z30" s="207"/>
      <c r="AA30" s="207"/>
      <c r="AB30" s="207"/>
      <c r="AC30" s="207"/>
      <c r="AD30" s="207"/>
      <c r="AE30" s="207"/>
      <c r="AF30" s="207"/>
      <c r="AG30" s="207"/>
      <c r="AH30" s="207"/>
      <c r="AI30" s="207"/>
      <c r="AJ30" s="208"/>
      <c r="AK30" s="210"/>
      <c r="AL30" s="211"/>
      <c r="AM30" s="211"/>
      <c r="AN30" s="211"/>
      <c r="AO30" s="211"/>
      <c r="AP30" s="211"/>
      <c r="AQ30" s="211"/>
      <c r="AR30" s="211"/>
      <c r="AS30" s="214"/>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8"/>
    </row>
    <row r="31" spans="1:68" ht="18.75" customHeight="1">
      <c r="B31" s="203"/>
      <c r="C31" s="204"/>
      <c r="D31" s="204"/>
      <c r="E31" s="204"/>
      <c r="F31" s="204"/>
      <c r="G31" s="204"/>
      <c r="H31" s="204"/>
      <c r="I31" s="204"/>
      <c r="J31" s="204"/>
      <c r="K31" s="204"/>
      <c r="L31" s="204"/>
      <c r="M31" s="204"/>
      <c r="N31" s="205"/>
      <c r="O31" s="152"/>
      <c r="P31" s="152"/>
      <c r="Q31" s="152"/>
      <c r="R31" s="152"/>
      <c r="S31" s="152"/>
      <c r="T31" s="152"/>
      <c r="U31" s="152"/>
      <c r="V31" s="152"/>
      <c r="W31" s="152"/>
      <c r="X31" s="152"/>
      <c r="Y31" s="152"/>
      <c r="Z31" s="152"/>
      <c r="AA31" s="152"/>
      <c r="AB31" s="152"/>
      <c r="AC31" s="152"/>
      <c r="AD31" s="152"/>
      <c r="AE31" s="152"/>
      <c r="AF31" s="152"/>
      <c r="AG31" s="152"/>
      <c r="AH31" s="152"/>
      <c r="AI31" s="152"/>
      <c r="AJ31" s="209"/>
      <c r="AK31" s="212"/>
      <c r="AL31" s="213"/>
      <c r="AM31" s="213"/>
      <c r="AN31" s="213"/>
      <c r="AO31" s="213"/>
      <c r="AP31" s="213"/>
      <c r="AQ31" s="213"/>
      <c r="AR31" s="213"/>
      <c r="AS31" s="215" t="s">
        <v>12</v>
      </c>
      <c r="AT31" s="170"/>
      <c r="AU31" s="170"/>
      <c r="AV31" s="183"/>
      <c r="AW31" s="183"/>
      <c r="AX31" s="183"/>
      <c r="AY31" s="183"/>
      <c r="AZ31" s="183"/>
      <c r="BA31" s="183"/>
      <c r="BB31" s="183"/>
      <c r="BC31" s="183"/>
      <c r="BD31" s="183"/>
      <c r="BE31" s="183"/>
      <c r="BF31" s="183"/>
      <c r="BG31" s="183"/>
      <c r="BH31" s="183"/>
      <c r="BI31" s="183"/>
      <c r="BJ31" s="183"/>
      <c r="BK31" s="183"/>
      <c r="BL31" s="183"/>
      <c r="BM31" s="183"/>
      <c r="BN31" s="183"/>
      <c r="BO31" s="184"/>
    </row>
    <row r="32" spans="1:68" s="4" customFormat="1" ht="18.75" customHeight="1">
      <c r="B32" s="158" t="s">
        <v>51</v>
      </c>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row>
    <row r="33" spans="1:91" s="4" customFormat="1" ht="18.75" customHeight="1">
      <c r="B33" s="185" t="s">
        <v>52</v>
      </c>
      <c r="C33" s="186"/>
      <c r="D33" s="186"/>
      <c r="E33" s="186"/>
      <c r="F33" s="186"/>
      <c r="G33" s="186"/>
      <c r="H33" s="186"/>
      <c r="I33" s="187"/>
      <c r="J33" s="191" t="str">
        <f>'私学助成保育料内訳書ver.1(計算式入り）'!AN1</f>
        <v>令和</v>
      </c>
      <c r="K33" s="191"/>
      <c r="L33" s="191"/>
      <c r="M33" s="191"/>
      <c r="N33" s="191">
        <f>'私学助成保育料内訳書ver.1(計算式入り）'!AO1</f>
        <v>0</v>
      </c>
      <c r="O33" s="191"/>
      <c r="P33" s="191"/>
      <c r="Q33" s="191" t="s">
        <v>3</v>
      </c>
      <c r="R33" s="191"/>
      <c r="S33" s="191">
        <f>'私学助成保育料内訳書ver.1(計算式入り）'!AQ1</f>
        <v>0</v>
      </c>
      <c r="T33" s="191"/>
      <c r="U33" s="191"/>
      <c r="V33" s="191" t="s">
        <v>53</v>
      </c>
      <c r="W33" s="191"/>
      <c r="X33" s="191"/>
      <c r="Y33" s="191"/>
      <c r="Z33" s="193" t="s">
        <v>54</v>
      </c>
      <c r="AA33" s="194"/>
      <c r="AB33" s="194"/>
      <c r="AC33" s="194"/>
      <c r="AD33" s="194"/>
      <c r="AE33" s="194"/>
      <c r="AF33" s="194"/>
      <c r="AG33" s="194"/>
      <c r="AH33" s="194"/>
      <c r="AI33" s="194"/>
      <c r="AJ33" s="195"/>
      <c r="AK33" s="199">
        <f>'私学助成保育料内訳書ver.1(計算式入り）'!AE42</f>
        <v>0</v>
      </c>
      <c r="AL33" s="191"/>
      <c r="AM33" s="191"/>
      <c r="AN33" s="191"/>
      <c r="AO33" s="191"/>
      <c r="AP33" s="191"/>
      <c r="AQ33" s="191"/>
      <c r="AR33" s="191"/>
      <c r="AS33" s="191"/>
      <c r="AT33" s="191"/>
      <c r="AU33" s="191"/>
      <c r="AV33" s="191"/>
      <c r="AW33" s="191"/>
      <c r="AX33" s="191"/>
      <c r="AY33" s="153" t="s">
        <v>14</v>
      </c>
      <c r="AZ33" s="153"/>
      <c r="BA33" s="154"/>
    </row>
    <row r="34" spans="1:91" s="4" customFormat="1" ht="18.75" customHeight="1">
      <c r="B34" s="188"/>
      <c r="C34" s="189"/>
      <c r="D34" s="189"/>
      <c r="E34" s="189"/>
      <c r="F34" s="189"/>
      <c r="G34" s="189"/>
      <c r="H34" s="189"/>
      <c r="I34" s="190"/>
      <c r="J34" s="192"/>
      <c r="K34" s="192"/>
      <c r="L34" s="192"/>
      <c r="M34" s="192"/>
      <c r="N34" s="192"/>
      <c r="O34" s="192"/>
      <c r="P34" s="192"/>
      <c r="Q34" s="192"/>
      <c r="R34" s="192"/>
      <c r="S34" s="192"/>
      <c r="T34" s="192"/>
      <c r="U34" s="192"/>
      <c r="V34" s="192"/>
      <c r="W34" s="192"/>
      <c r="X34" s="192"/>
      <c r="Y34" s="192"/>
      <c r="Z34" s="196"/>
      <c r="AA34" s="197"/>
      <c r="AB34" s="197"/>
      <c r="AC34" s="197"/>
      <c r="AD34" s="197"/>
      <c r="AE34" s="197"/>
      <c r="AF34" s="197"/>
      <c r="AG34" s="197"/>
      <c r="AH34" s="197"/>
      <c r="AI34" s="197"/>
      <c r="AJ34" s="198"/>
      <c r="AK34" s="192"/>
      <c r="AL34" s="192"/>
      <c r="AM34" s="192"/>
      <c r="AN34" s="192"/>
      <c r="AO34" s="192"/>
      <c r="AP34" s="192"/>
      <c r="AQ34" s="192"/>
      <c r="AR34" s="192"/>
      <c r="AS34" s="192"/>
      <c r="AT34" s="192"/>
      <c r="AU34" s="192"/>
      <c r="AV34" s="192"/>
      <c r="AW34" s="192"/>
      <c r="AX34" s="192"/>
      <c r="AY34" s="155"/>
      <c r="AZ34" s="155"/>
      <c r="BA34" s="156"/>
      <c r="BB34" s="26"/>
      <c r="BC34" s="27"/>
      <c r="BD34" s="27"/>
      <c r="BE34" s="27"/>
      <c r="BF34" s="27"/>
      <c r="BG34" s="27"/>
      <c r="BH34" s="27"/>
      <c r="BI34" s="27"/>
      <c r="BJ34" s="27"/>
      <c r="BK34" s="27"/>
      <c r="BL34" s="27"/>
      <c r="BM34" s="27"/>
      <c r="BN34" s="27"/>
      <c r="BO34" s="27"/>
    </row>
    <row r="35" spans="1:91" s="25" customFormat="1" ht="18.75" customHeight="1">
      <c r="B35" s="157" t="s">
        <v>55</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158"/>
      <c r="BD35" s="158"/>
      <c r="BE35" s="158"/>
      <c r="BF35" s="158"/>
      <c r="BG35" s="158"/>
      <c r="BH35" s="158"/>
      <c r="BI35" s="158"/>
      <c r="BJ35" s="158"/>
      <c r="BK35" s="158"/>
      <c r="BL35" s="158"/>
      <c r="BM35" s="158"/>
      <c r="BN35" s="158"/>
      <c r="BO35" s="158"/>
    </row>
    <row r="36" spans="1:91" s="9" customFormat="1" ht="18.75" customHeight="1">
      <c r="D36" s="159" t="s">
        <v>56</v>
      </c>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row>
    <row r="37" spans="1:91" ht="18.75" customHeight="1">
      <c r="B37" s="160" t="s">
        <v>57</v>
      </c>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row>
    <row r="38" spans="1:91" s="13" customFormat="1" ht="18.75" customHeight="1">
      <c r="A38" s="12"/>
      <c r="B38" s="161" t="s">
        <v>18</v>
      </c>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3"/>
      <c r="AK38" s="164" t="s">
        <v>19</v>
      </c>
      <c r="AL38" s="165"/>
      <c r="AM38" s="165"/>
      <c r="AN38" s="165"/>
      <c r="AO38" s="165"/>
      <c r="AP38" s="165"/>
      <c r="AQ38" s="165"/>
      <c r="AR38" s="165"/>
      <c r="AS38" s="165"/>
      <c r="AT38" s="166"/>
      <c r="AU38" s="167" t="s">
        <v>16</v>
      </c>
      <c r="AV38" s="147"/>
      <c r="AW38" s="168" t="s">
        <v>58</v>
      </c>
      <c r="AX38" s="168"/>
      <c r="AY38" s="168"/>
      <c r="AZ38" s="168"/>
      <c r="BA38" s="168"/>
      <c r="BB38" s="168"/>
      <c r="BC38" s="147" t="s">
        <v>59</v>
      </c>
      <c r="BD38" s="147"/>
      <c r="BE38" s="168" t="s">
        <v>60</v>
      </c>
      <c r="BF38" s="168"/>
      <c r="BG38" s="168"/>
      <c r="BH38" s="168"/>
      <c r="BI38" s="168"/>
      <c r="BJ38" s="147"/>
      <c r="BK38" s="147"/>
      <c r="BL38" s="147"/>
      <c r="BM38" s="147"/>
      <c r="BN38" s="147"/>
      <c r="BO38" s="148"/>
    </row>
    <row r="39" spans="1:91" s="15" customFormat="1" ht="18.75" customHeight="1">
      <c r="A39" s="14"/>
      <c r="B39" s="149"/>
      <c r="C39" s="150"/>
      <c r="D39" s="150"/>
      <c r="E39" s="150"/>
      <c r="F39" s="150"/>
      <c r="G39" s="150"/>
      <c r="H39" s="150"/>
      <c r="I39" s="150"/>
      <c r="J39" s="150"/>
      <c r="K39" s="150"/>
      <c r="L39" s="150"/>
      <c r="M39" s="150"/>
      <c r="N39" s="176" t="s">
        <v>20</v>
      </c>
      <c r="O39" s="176"/>
      <c r="P39" s="176"/>
      <c r="Q39" s="176"/>
      <c r="R39" s="176"/>
      <c r="S39" s="176"/>
      <c r="T39" s="176"/>
      <c r="U39" s="176"/>
      <c r="V39" s="176"/>
      <c r="W39" s="176"/>
      <c r="X39" s="176"/>
      <c r="Y39" s="177"/>
      <c r="Z39" s="177"/>
      <c r="AA39" s="177"/>
      <c r="AB39" s="177"/>
      <c r="AC39" s="177"/>
      <c r="AD39" s="177"/>
      <c r="AE39" s="177"/>
      <c r="AF39" s="177"/>
      <c r="AG39" s="179" t="s">
        <v>21</v>
      </c>
      <c r="AH39" s="179"/>
      <c r="AI39" s="179"/>
      <c r="AJ39" s="179"/>
      <c r="AK39" s="180" t="s">
        <v>22</v>
      </c>
      <c r="AL39" s="181"/>
      <c r="AM39" s="181"/>
      <c r="AN39" s="181"/>
      <c r="AO39" s="181"/>
      <c r="AP39" s="181"/>
      <c r="AQ39" s="181"/>
      <c r="AR39" s="181"/>
      <c r="AS39" s="181"/>
      <c r="AT39" s="182"/>
      <c r="AU39" s="145"/>
      <c r="AV39" s="145"/>
      <c r="AW39" s="146"/>
      <c r="AX39" s="144"/>
      <c r="AY39" s="145"/>
      <c r="AZ39" s="146"/>
      <c r="BA39" s="144"/>
      <c r="BB39" s="145"/>
      <c r="BC39" s="146"/>
      <c r="BD39" s="144"/>
      <c r="BE39" s="145"/>
      <c r="BF39" s="146"/>
      <c r="BG39" s="144"/>
      <c r="BH39" s="145"/>
      <c r="BI39" s="146"/>
      <c r="BJ39" s="144"/>
      <c r="BK39" s="145"/>
      <c r="BL39" s="146"/>
      <c r="BM39" s="144"/>
      <c r="BN39" s="145"/>
      <c r="BO39" s="169"/>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row>
    <row r="40" spans="1:91" s="15" customFormat="1" ht="47.25" customHeight="1">
      <c r="A40" s="14"/>
      <c r="B40" s="151"/>
      <c r="C40" s="152"/>
      <c r="D40" s="152"/>
      <c r="E40" s="152"/>
      <c r="F40" s="152"/>
      <c r="G40" s="152"/>
      <c r="H40" s="152"/>
      <c r="I40" s="152"/>
      <c r="J40" s="152"/>
      <c r="K40" s="152"/>
      <c r="L40" s="152"/>
      <c r="M40" s="152"/>
      <c r="N40" s="170" t="s">
        <v>23</v>
      </c>
      <c r="O40" s="170"/>
      <c r="P40" s="170"/>
      <c r="Q40" s="170"/>
      <c r="R40" s="170"/>
      <c r="S40" s="170"/>
      <c r="T40" s="170"/>
      <c r="U40" s="170"/>
      <c r="V40" s="170"/>
      <c r="W40" s="170"/>
      <c r="X40" s="170"/>
      <c r="Y40" s="178"/>
      <c r="Z40" s="178"/>
      <c r="AA40" s="178"/>
      <c r="AB40" s="178"/>
      <c r="AC40" s="178"/>
      <c r="AD40" s="178"/>
      <c r="AE40" s="178"/>
      <c r="AF40" s="178"/>
      <c r="AG40" s="170" t="s">
        <v>24</v>
      </c>
      <c r="AH40" s="170"/>
      <c r="AI40" s="170"/>
      <c r="AJ40" s="170"/>
      <c r="AK40" s="171" t="s">
        <v>25</v>
      </c>
      <c r="AL40" s="172"/>
      <c r="AM40" s="172"/>
      <c r="AN40" s="172"/>
      <c r="AO40" s="172"/>
      <c r="AP40" s="172"/>
      <c r="AQ40" s="172"/>
      <c r="AR40" s="172"/>
      <c r="AS40" s="172"/>
      <c r="AT40" s="173"/>
      <c r="AU40" s="174"/>
      <c r="AV40" s="174"/>
      <c r="AW40" s="174"/>
      <c r="AX40" s="174"/>
      <c r="AY40" s="174"/>
      <c r="AZ40" s="174"/>
      <c r="BA40" s="174"/>
      <c r="BB40" s="174"/>
      <c r="BC40" s="174"/>
      <c r="BD40" s="174"/>
      <c r="BE40" s="174"/>
      <c r="BF40" s="174"/>
      <c r="BG40" s="174"/>
      <c r="BH40" s="174"/>
      <c r="BI40" s="174"/>
      <c r="BJ40" s="174"/>
      <c r="BK40" s="174"/>
      <c r="BL40" s="174"/>
      <c r="BM40" s="174"/>
      <c r="BN40" s="174"/>
      <c r="BO40" s="175"/>
      <c r="BP40" s="10"/>
      <c r="BQ40" s="10"/>
      <c r="BR40" s="10"/>
      <c r="BS40" s="10"/>
      <c r="BT40" s="10"/>
      <c r="BU40" s="10"/>
      <c r="BV40" s="10"/>
      <c r="BW40" s="10"/>
      <c r="BX40" s="10"/>
      <c r="BY40" s="10"/>
      <c r="BZ40" s="10"/>
      <c r="CA40" s="10"/>
      <c r="CB40" s="10"/>
      <c r="CC40" s="10"/>
      <c r="CD40" s="10"/>
      <c r="CE40" s="10"/>
      <c r="CF40" s="10"/>
      <c r="CG40" s="10"/>
      <c r="CH40" s="10"/>
      <c r="CI40" s="10"/>
      <c r="CJ40" s="10"/>
      <c r="CK40" s="10"/>
    </row>
    <row r="41" spans="1:91" s="17" customFormat="1" ht="18.75" customHeight="1">
      <c r="A41" s="16"/>
      <c r="B41" s="142" t="s">
        <v>61</v>
      </c>
      <c r="C41" s="142"/>
      <c r="D41" s="142"/>
      <c r="E41" s="28" t="s">
        <v>62</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16"/>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row>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algorithmName="SHA-512" hashValue="9UJ831phwgBTQwVqbqKk++ymQA7U18k+Ker7IoqJEK1Ldxu6FQelANS+1WIQRiDdm1QL5As4qyUkNJQB+lj5yA==" saltValue="uvGRWJkwtxvdCm+cimY6aA==" spinCount="100000" sheet="1" objects="1" scenarios="1" selectLockedCells="1"/>
  <mergeCells count="81">
    <mergeCell ref="A6:BP7"/>
    <mergeCell ref="U1:AT1"/>
    <mergeCell ref="AW2:BA2"/>
    <mergeCell ref="BB2:BP2"/>
    <mergeCell ref="A4:BP4"/>
    <mergeCell ref="A5:BP5"/>
    <mergeCell ref="C9:BN12"/>
    <mergeCell ref="D13:F13"/>
    <mergeCell ref="D14:F14"/>
    <mergeCell ref="D15:F15"/>
    <mergeCell ref="D16:F16"/>
    <mergeCell ref="B18:BO18"/>
    <mergeCell ref="B19:N19"/>
    <mergeCell ref="O19:AJ19"/>
    <mergeCell ref="AK19:AR20"/>
    <mergeCell ref="AS19:BO20"/>
    <mergeCell ref="B20:N22"/>
    <mergeCell ref="O20:AG22"/>
    <mergeCell ref="AH20:AJ22"/>
    <mergeCell ref="AK21:AR22"/>
    <mergeCell ref="AS21:BO22"/>
    <mergeCell ref="B23:BO23"/>
    <mergeCell ref="B24:N24"/>
    <mergeCell ref="O24:AJ24"/>
    <mergeCell ref="AK24:AR24"/>
    <mergeCell ref="AS24:BO24"/>
    <mergeCell ref="AV27:BO27"/>
    <mergeCell ref="B28:N28"/>
    <mergeCell ref="O28:AJ28"/>
    <mergeCell ref="AK28:AR28"/>
    <mergeCell ref="AS28:BO28"/>
    <mergeCell ref="B25:N27"/>
    <mergeCell ref="O25:AJ27"/>
    <mergeCell ref="AK25:AR27"/>
    <mergeCell ref="AS25:BO26"/>
    <mergeCell ref="AS27:AU27"/>
    <mergeCell ref="BE38:BI38"/>
    <mergeCell ref="AV31:BO31"/>
    <mergeCell ref="B32:BO32"/>
    <mergeCell ref="B33:I34"/>
    <mergeCell ref="J33:M34"/>
    <mergeCell ref="N33:P34"/>
    <mergeCell ref="Q33:R34"/>
    <mergeCell ref="S33:U34"/>
    <mergeCell ref="V33:Y34"/>
    <mergeCell ref="Z33:AJ34"/>
    <mergeCell ref="AK33:AX34"/>
    <mergeCell ref="B29:N31"/>
    <mergeCell ref="O29:AJ31"/>
    <mergeCell ref="AK29:AR31"/>
    <mergeCell ref="AS29:BO30"/>
    <mergeCell ref="AS31:AU31"/>
    <mergeCell ref="BM39:BO39"/>
    <mergeCell ref="N40:X40"/>
    <mergeCell ref="AG40:AJ40"/>
    <mergeCell ref="AK40:AT40"/>
    <mergeCell ref="AU40:BO40"/>
    <mergeCell ref="N39:X39"/>
    <mergeCell ref="Y39:AF40"/>
    <mergeCell ref="AG39:AJ39"/>
    <mergeCell ref="AK39:AT39"/>
    <mergeCell ref="AU39:AW39"/>
    <mergeCell ref="AX39:AZ39"/>
    <mergeCell ref="BA39:BC39"/>
    <mergeCell ref="BD39:BF39"/>
    <mergeCell ref="B41:D41"/>
    <mergeCell ref="AG8:AI8"/>
    <mergeCell ref="AM8:AO8"/>
    <mergeCell ref="BG39:BI39"/>
    <mergeCell ref="BJ39:BL39"/>
    <mergeCell ref="BJ38:BO38"/>
    <mergeCell ref="B39:M40"/>
    <mergeCell ref="AY33:BA34"/>
    <mergeCell ref="B35:BO35"/>
    <mergeCell ref="D36:BO36"/>
    <mergeCell ref="B37:BO37"/>
    <mergeCell ref="B38:AJ38"/>
    <mergeCell ref="AK38:AT38"/>
    <mergeCell ref="AU38:AV38"/>
    <mergeCell ref="AW38:BB38"/>
    <mergeCell ref="BC38:BD38"/>
  </mergeCells>
  <phoneticPr fontId="3"/>
  <pageMargins left="0.51181102362204722" right="0.31496062992125984" top="0.55118110236220474" bottom="0.15748031496062992" header="0.31496062992125984" footer="0.31496062992125984"/>
  <pageSetup paperSize="9" firstPageNumber="4" orientation="portrait" useFirstPageNumber="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42"/>
  <sheetViews>
    <sheetView view="pageBreakPreview" zoomScale="70" zoomScaleNormal="70" zoomScaleSheetLayoutView="70" workbookViewId="0">
      <selection activeCell="B12" sqref="B12"/>
    </sheetView>
  </sheetViews>
  <sheetFormatPr defaultRowHeight="18.75"/>
  <cols>
    <col min="1" max="1" width="3.75" customWidth="1"/>
    <col min="2" max="3" width="4.375" customWidth="1"/>
    <col min="4" max="4" width="3.125" customWidth="1"/>
    <col min="5" max="5" width="2.5" customWidth="1"/>
    <col min="6" max="6" width="3.125" customWidth="1"/>
    <col min="7" max="7" width="2.5" customWidth="1"/>
    <col min="8" max="8" width="3.5" customWidth="1"/>
    <col min="9" max="9" width="2.5" customWidth="1"/>
    <col min="10" max="10" width="15" customWidth="1"/>
    <col min="11" max="12" width="6.25" customWidth="1"/>
    <col min="13" max="14" width="3.125" customWidth="1"/>
    <col min="15" max="15" width="3.75" customWidth="1"/>
    <col min="16" max="16" width="2.5" customWidth="1"/>
    <col min="17" max="17" width="3.75" customWidth="1"/>
    <col min="18" max="18" width="2.625" customWidth="1"/>
    <col min="19" max="19" width="3.75" customWidth="1"/>
    <col min="20" max="20" width="2.5" customWidth="1"/>
    <col min="21" max="21" width="5" customWidth="1"/>
    <col min="22" max="22" width="7.375" customWidth="1"/>
    <col min="23" max="23" width="2.5" customWidth="1"/>
    <col min="24" max="24" width="3.625" customWidth="1"/>
    <col min="25" max="25" width="2.5" customWidth="1"/>
    <col min="26" max="27" width="5" customWidth="1"/>
    <col min="28" max="28" width="2.5" customWidth="1"/>
    <col min="29" max="29" width="5" customWidth="1"/>
    <col min="30" max="30" width="2.5" customWidth="1"/>
    <col min="31" max="31" width="8.75" customWidth="1"/>
    <col min="32" max="32" width="2.5" customWidth="1"/>
    <col min="33" max="33" width="7.5" customWidth="1"/>
    <col min="34" max="34" width="2.5" customWidth="1"/>
    <col min="35" max="35" width="7.5" customWidth="1"/>
    <col min="36" max="36" width="2.5" customWidth="1"/>
    <col min="37" max="37" width="7.5" customWidth="1"/>
    <col min="38" max="38" width="2.5" customWidth="1"/>
    <col min="39" max="39" width="3.625" customWidth="1"/>
    <col min="40" max="40" width="5.625" customWidth="1"/>
    <col min="41" max="41" width="3.125" customWidth="1"/>
    <col min="42" max="42" width="2.25" customWidth="1"/>
    <col min="43" max="43" width="5" customWidth="1"/>
    <col min="44" max="45" width="2.5" customWidth="1"/>
    <col min="46" max="49" width="0" hidden="1" customWidth="1"/>
  </cols>
  <sheetData>
    <row r="1" spans="1:49" ht="22.5" customHeight="1">
      <c r="A1" s="116" t="s">
        <v>155</v>
      </c>
      <c r="AM1" s="55" t="s">
        <v>64</v>
      </c>
      <c r="AN1" s="105" t="s">
        <v>156</v>
      </c>
      <c r="AO1" s="141"/>
      <c r="AP1" s="105" t="s">
        <v>3</v>
      </c>
      <c r="AQ1" s="141"/>
      <c r="AR1" s="278" t="s">
        <v>141</v>
      </c>
      <c r="AS1" s="278"/>
    </row>
    <row r="2" spans="1:49" ht="11.25" customHeight="1">
      <c r="AL2" s="115" t="s">
        <v>149</v>
      </c>
    </row>
    <row r="3" spans="1:49" ht="17.25" customHeight="1">
      <c r="A3" s="106" t="s">
        <v>109</v>
      </c>
      <c r="AL3" s="283" t="s">
        <v>143</v>
      </c>
      <c r="AM3" s="284"/>
      <c r="AN3" s="58">
        <f>COUNTIF(B12:B41,AL3)</f>
        <v>0</v>
      </c>
      <c r="AO3" s="57" t="s">
        <v>142</v>
      </c>
      <c r="AP3" s="283">
        <f>SUMIF(B12:B41,AL3,AE12:AE41)</f>
        <v>0</v>
      </c>
      <c r="AQ3" s="294"/>
      <c r="AR3" s="57" t="s">
        <v>14</v>
      </c>
    </row>
    <row r="4" spans="1:49" s="6" customFormat="1" ht="15" customHeight="1">
      <c r="A4" s="107" t="s">
        <v>104</v>
      </c>
      <c r="AL4" s="285" t="s">
        <v>144</v>
      </c>
      <c r="AM4" s="286"/>
      <c r="AN4" s="108">
        <f>COUNTIF(B12:B41,AL4)</f>
        <v>0</v>
      </c>
      <c r="AO4" s="109" t="s">
        <v>142</v>
      </c>
      <c r="AP4" s="285">
        <f>SUMIF(B12:B41,AL4,AE12:AE41)</f>
        <v>0</v>
      </c>
      <c r="AQ4" s="295"/>
      <c r="AR4" s="109" t="s">
        <v>14</v>
      </c>
    </row>
    <row r="5" spans="1:49" s="6" customFormat="1" ht="15" customHeight="1">
      <c r="A5" s="110" t="s">
        <v>105</v>
      </c>
      <c r="AL5" s="285" t="s">
        <v>145</v>
      </c>
      <c r="AM5" s="286"/>
      <c r="AN5" s="108">
        <f>COUNTIF(B12:B41,AL5)</f>
        <v>0</v>
      </c>
      <c r="AO5" s="109" t="s">
        <v>142</v>
      </c>
      <c r="AP5" s="285">
        <f>SUMIF(B12:B41,AL5,AE12:AE41)</f>
        <v>0</v>
      </c>
      <c r="AQ5" s="295"/>
      <c r="AR5" s="109" t="s">
        <v>14</v>
      </c>
    </row>
    <row r="6" spans="1:49" s="6" customFormat="1" ht="15" customHeight="1" thickBot="1">
      <c r="A6" s="110" t="s">
        <v>106</v>
      </c>
      <c r="AL6" s="287" t="s">
        <v>146</v>
      </c>
      <c r="AM6" s="288"/>
      <c r="AN6" s="111">
        <f>COUNTIF(B12:B41,AL6)</f>
        <v>0</v>
      </c>
      <c r="AO6" s="112" t="s">
        <v>142</v>
      </c>
      <c r="AP6" s="287">
        <f>SUMIF(B12:B41,AL6,AE12:AE41)</f>
        <v>0</v>
      </c>
      <c r="AQ6" s="296"/>
      <c r="AR6" s="112" t="s">
        <v>14</v>
      </c>
    </row>
    <row r="7" spans="1:49" s="6" customFormat="1" ht="15" customHeight="1" thickTop="1">
      <c r="A7" s="110" t="s">
        <v>107</v>
      </c>
      <c r="AL7" s="289" t="s">
        <v>147</v>
      </c>
      <c r="AM7" s="290"/>
      <c r="AN7" s="113">
        <f>SUM(AN3:AN6)</f>
        <v>0</v>
      </c>
      <c r="AO7" s="114" t="s">
        <v>142</v>
      </c>
      <c r="AP7" s="289">
        <f>SUM(AP3:AQ6)</f>
        <v>0</v>
      </c>
      <c r="AQ7" s="297"/>
      <c r="AR7" s="114" t="s">
        <v>14</v>
      </c>
    </row>
    <row r="8" spans="1:49" s="6" customFormat="1" ht="15" customHeight="1">
      <c r="A8" s="110" t="s">
        <v>108</v>
      </c>
    </row>
    <row r="9" spans="1:49" ht="15" customHeight="1">
      <c r="A9" s="314" t="s">
        <v>110</v>
      </c>
      <c r="B9" s="316" t="s">
        <v>111</v>
      </c>
      <c r="C9" s="307" t="s">
        <v>113</v>
      </c>
      <c r="D9" s="318"/>
      <c r="E9" s="318"/>
      <c r="F9" s="318"/>
      <c r="G9" s="318"/>
      <c r="H9" s="318"/>
      <c r="I9" s="308"/>
      <c r="J9" s="316" t="s">
        <v>114</v>
      </c>
      <c r="K9" s="321" t="s">
        <v>181</v>
      </c>
      <c r="L9" s="298" t="s">
        <v>116</v>
      </c>
      <c r="M9" s="281"/>
      <c r="N9" s="298" t="s">
        <v>117</v>
      </c>
      <c r="O9" s="280"/>
      <c r="P9" s="280"/>
      <c r="Q9" s="280"/>
      <c r="R9" s="280"/>
      <c r="S9" s="280"/>
      <c r="T9" s="281"/>
      <c r="U9" s="292" t="s">
        <v>130</v>
      </c>
      <c r="V9" s="292"/>
      <c r="W9" s="292"/>
      <c r="X9" s="292"/>
      <c r="Y9" s="293"/>
      <c r="Z9" s="291" t="s">
        <v>131</v>
      </c>
      <c r="AA9" s="292"/>
      <c r="AB9" s="292"/>
      <c r="AC9" s="292"/>
      <c r="AD9" s="293"/>
      <c r="AE9" s="307" t="s">
        <v>123</v>
      </c>
      <c r="AF9" s="308"/>
      <c r="AG9" s="311" t="s">
        <v>140</v>
      </c>
      <c r="AH9" s="312"/>
      <c r="AI9" s="312"/>
      <c r="AJ9" s="312"/>
      <c r="AK9" s="312"/>
      <c r="AL9" s="312"/>
      <c r="AM9" s="312"/>
      <c r="AN9" s="312"/>
      <c r="AO9" s="312"/>
      <c r="AP9" s="312"/>
      <c r="AQ9" s="312"/>
      <c r="AR9" s="312"/>
      <c r="AS9" s="313"/>
    </row>
    <row r="10" spans="1:49" ht="22.5" customHeight="1">
      <c r="A10" s="315"/>
      <c r="B10" s="317"/>
      <c r="C10" s="309"/>
      <c r="D10" s="319"/>
      <c r="E10" s="319"/>
      <c r="F10" s="319"/>
      <c r="G10" s="319"/>
      <c r="H10" s="319"/>
      <c r="I10" s="310"/>
      <c r="J10" s="317"/>
      <c r="K10" s="317"/>
      <c r="L10" s="299"/>
      <c r="M10" s="301"/>
      <c r="N10" s="299"/>
      <c r="O10" s="300"/>
      <c r="P10" s="300"/>
      <c r="Q10" s="300"/>
      <c r="R10" s="300"/>
      <c r="S10" s="300"/>
      <c r="T10" s="301"/>
      <c r="U10" s="266" t="s">
        <v>180</v>
      </c>
      <c r="V10" s="324" t="s">
        <v>119</v>
      </c>
      <c r="W10" s="323"/>
      <c r="X10" s="322" t="s">
        <v>120</v>
      </c>
      <c r="Y10" s="323"/>
      <c r="Z10" s="266" t="s">
        <v>121</v>
      </c>
      <c r="AA10" s="268" t="s">
        <v>148</v>
      </c>
      <c r="AB10" s="269"/>
      <c r="AC10" s="272" t="s">
        <v>122</v>
      </c>
      <c r="AD10" s="273"/>
      <c r="AE10" s="309"/>
      <c r="AF10" s="310"/>
      <c r="AG10" s="305" t="s">
        <v>124</v>
      </c>
      <c r="AH10" s="306"/>
      <c r="AI10" s="298" t="s">
        <v>125</v>
      </c>
      <c r="AJ10" s="281"/>
      <c r="AK10" s="279" t="s">
        <v>126</v>
      </c>
      <c r="AL10" s="281"/>
      <c r="AM10" s="279" t="s">
        <v>139</v>
      </c>
      <c r="AN10" s="280"/>
      <c r="AO10" s="280"/>
      <c r="AP10" s="280"/>
      <c r="AQ10" s="280"/>
      <c r="AR10" s="280"/>
      <c r="AS10" s="281"/>
      <c r="AT10" s="54"/>
    </row>
    <row r="11" spans="1:49" ht="18" customHeight="1">
      <c r="A11" s="315"/>
      <c r="B11" s="56" t="s">
        <v>112</v>
      </c>
      <c r="C11" s="309"/>
      <c r="D11" s="319"/>
      <c r="E11" s="319"/>
      <c r="F11" s="319"/>
      <c r="G11" s="319"/>
      <c r="H11" s="319"/>
      <c r="I11" s="310"/>
      <c r="J11" s="320"/>
      <c r="K11" s="320"/>
      <c r="L11" s="282" t="s">
        <v>129</v>
      </c>
      <c r="M11" s="277"/>
      <c r="N11" s="302"/>
      <c r="O11" s="303"/>
      <c r="P11" s="303"/>
      <c r="Q11" s="303"/>
      <c r="R11" s="303"/>
      <c r="S11" s="303"/>
      <c r="T11" s="304"/>
      <c r="U11" s="267"/>
      <c r="V11" s="282" t="s">
        <v>132</v>
      </c>
      <c r="W11" s="277"/>
      <c r="X11" s="282" t="s">
        <v>133</v>
      </c>
      <c r="Y11" s="277"/>
      <c r="Z11" s="267"/>
      <c r="AA11" s="270"/>
      <c r="AB11" s="271"/>
      <c r="AC11" s="274"/>
      <c r="AD11" s="275"/>
      <c r="AE11" s="328" t="s">
        <v>134</v>
      </c>
      <c r="AF11" s="329"/>
      <c r="AG11" s="276" t="s">
        <v>136</v>
      </c>
      <c r="AH11" s="277"/>
      <c r="AI11" s="282" t="s">
        <v>135</v>
      </c>
      <c r="AJ11" s="277"/>
      <c r="AK11" s="282" t="s">
        <v>137</v>
      </c>
      <c r="AL11" s="277"/>
      <c r="AM11" s="282" t="s">
        <v>138</v>
      </c>
      <c r="AN11" s="276"/>
      <c r="AO11" s="276"/>
      <c r="AP11" s="325" t="s">
        <v>128</v>
      </c>
      <c r="AQ11" s="326"/>
      <c r="AR11" s="326"/>
      <c r="AS11" s="327"/>
      <c r="AT11" t="s">
        <v>111</v>
      </c>
      <c r="AU11" t="s">
        <v>115</v>
      </c>
      <c r="AV11" t="s">
        <v>118</v>
      </c>
      <c r="AW11" t="s">
        <v>154</v>
      </c>
    </row>
    <row r="12" spans="1:49" ht="18.75" customHeight="1">
      <c r="A12" s="117">
        <v>1</v>
      </c>
      <c r="B12" s="118"/>
      <c r="C12" s="119" t="s">
        <v>127</v>
      </c>
      <c r="D12" s="120"/>
      <c r="E12" s="121" t="s">
        <v>3</v>
      </c>
      <c r="F12" s="120"/>
      <c r="G12" s="121" t="s">
        <v>4</v>
      </c>
      <c r="H12" s="120"/>
      <c r="I12" s="122" t="s">
        <v>5</v>
      </c>
      <c r="J12" s="118"/>
      <c r="K12" s="118"/>
      <c r="L12" s="123"/>
      <c r="M12" s="122" t="s">
        <v>14</v>
      </c>
      <c r="N12" s="123"/>
      <c r="O12" s="124"/>
      <c r="P12" s="121" t="s">
        <v>3</v>
      </c>
      <c r="Q12" s="120"/>
      <c r="R12" s="121" t="s">
        <v>4</v>
      </c>
      <c r="S12" s="120"/>
      <c r="T12" s="122" t="s">
        <v>5</v>
      </c>
      <c r="U12" s="125"/>
      <c r="V12" s="126"/>
      <c r="W12" s="122" t="s">
        <v>14</v>
      </c>
      <c r="X12" s="127"/>
      <c r="Y12" s="122" t="s">
        <v>4</v>
      </c>
      <c r="Z12" s="128"/>
      <c r="AA12" s="127"/>
      <c r="AB12" s="122" t="s">
        <v>5</v>
      </c>
      <c r="AC12" s="127"/>
      <c r="AD12" s="129" t="s">
        <v>5</v>
      </c>
      <c r="AE12" s="130">
        <f>MIN(AK12,AM12,AP12)</f>
        <v>0</v>
      </c>
      <c r="AF12" s="131" t="s">
        <v>14</v>
      </c>
      <c r="AG12" s="132">
        <f>IFERROR(ROUNDDOWN(V12/X12,-1),0)</f>
        <v>0</v>
      </c>
      <c r="AH12" s="131" t="s">
        <v>14</v>
      </c>
      <c r="AI12" s="132">
        <f>L12</f>
        <v>0</v>
      </c>
      <c r="AJ12" s="131" t="s">
        <v>14</v>
      </c>
      <c r="AK12" s="132">
        <f>L12+AG12</f>
        <v>0</v>
      </c>
      <c r="AL12" s="131" t="s">
        <v>14</v>
      </c>
      <c r="AM12" s="265">
        <f>IF(AP12=" ",25700," ")</f>
        <v>25700</v>
      </c>
      <c r="AN12" s="264"/>
      <c r="AO12" s="133" t="s">
        <v>14</v>
      </c>
      <c r="AP12" s="263" t="str">
        <f>IFERROR(25700*AA12/AC12," ")</f>
        <v xml:space="preserve"> </v>
      </c>
      <c r="AQ12" s="264"/>
      <c r="AR12" s="264"/>
      <c r="AS12" s="131" t="s">
        <v>14</v>
      </c>
      <c r="AT12" t="s">
        <v>143</v>
      </c>
      <c r="AU12" t="s">
        <v>150</v>
      </c>
      <c r="AV12" t="s">
        <v>85</v>
      </c>
      <c r="AW12" t="s">
        <v>89</v>
      </c>
    </row>
    <row r="13" spans="1:49" ht="18.75" customHeight="1">
      <c r="A13" s="117">
        <v>2</v>
      </c>
      <c r="B13" s="118"/>
      <c r="C13" s="119" t="s">
        <v>127</v>
      </c>
      <c r="D13" s="120"/>
      <c r="E13" s="121" t="s">
        <v>3</v>
      </c>
      <c r="F13" s="120"/>
      <c r="G13" s="121" t="s">
        <v>4</v>
      </c>
      <c r="H13" s="120"/>
      <c r="I13" s="122" t="s">
        <v>5</v>
      </c>
      <c r="J13" s="118"/>
      <c r="K13" s="118"/>
      <c r="L13" s="123"/>
      <c r="M13" s="122" t="s">
        <v>14</v>
      </c>
      <c r="N13" s="123"/>
      <c r="O13" s="124"/>
      <c r="P13" s="121" t="s">
        <v>3</v>
      </c>
      <c r="Q13" s="120"/>
      <c r="R13" s="121" t="s">
        <v>4</v>
      </c>
      <c r="S13" s="120"/>
      <c r="T13" s="122" t="s">
        <v>5</v>
      </c>
      <c r="U13" s="125"/>
      <c r="V13" s="126"/>
      <c r="W13" s="122" t="s">
        <v>14</v>
      </c>
      <c r="X13" s="126"/>
      <c r="Y13" s="122" t="s">
        <v>4</v>
      </c>
      <c r="Z13" s="128"/>
      <c r="AA13" s="127"/>
      <c r="AB13" s="122" t="s">
        <v>5</v>
      </c>
      <c r="AC13" s="127"/>
      <c r="AD13" s="129" t="s">
        <v>5</v>
      </c>
      <c r="AE13" s="130">
        <f t="shared" ref="AE13:AE41" si="0">MIN(AK13,AM13,AP13)</f>
        <v>0</v>
      </c>
      <c r="AF13" s="131" t="s">
        <v>14</v>
      </c>
      <c r="AG13" s="132">
        <f t="shared" ref="AG13:AG41" si="1">IFERROR(ROUNDDOWN(V13/X13,-1),0)</f>
        <v>0</v>
      </c>
      <c r="AH13" s="131" t="s">
        <v>14</v>
      </c>
      <c r="AI13" s="132">
        <f t="shared" ref="AI13:AI41" si="2">L13</f>
        <v>0</v>
      </c>
      <c r="AJ13" s="131" t="s">
        <v>14</v>
      </c>
      <c r="AK13" s="132">
        <f t="shared" ref="AK13:AK41" si="3">L13+AG13</f>
        <v>0</v>
      </c>
      <c r="AL13" s="131" t="s">
        <v>14</v>
      </c>
      <c r="AM13" s="265">
        <f t="shared" ref="AM13:AM41" si="4">IF(AP13=" ",25700," ")</f>
        <v>25700</v>
      </c>
      <c r="AN13" s="264"/>
      <c r="AO13" s="133" t="s">
        <v>14</v>
      </c>
      <c r="AP13" s="263" t="str">
        <f t="shared" ref="AP13:AP40" si="5">IFERROR(25700*AA13/AC13," ")</f>
        <v xml:space="preserve"> </v>
      </c>
      <c r="AQ13" s="264"/>
      <c r="AR13" s="264"/>
      <c r="AS13" s="131" t="s">
        <v>14</v>
      </c>
      <c r="AT13" t="s">
        <v>144</v>
      </c>
      <c r="AU13" t="s">
        <v>151</v>
      </c>
      <c r="AV13" t="s">
        <v>153</v>
      </c>
      <c r="AW13" t="s">
        <v>91</v>
      </c>
    </row>
    <row r="14" spans="1:49" ht="18.75" customHeight="1">
      <c r="A14" s="117">
        <v>3</v>
      </c>
      <c r="B14" s="118"/>
      <c r="C14" s="119" t="s">
        <v>127</v>
      </c>
      <c r="D14" s="120"/>
      <c r="E14" s="121" t="s">
        <v>3</v>
      </c>
      <c r="F14" s="120"/>
      <c r="G14" s="121" t="s">
        <v>4</v>
      </c>
      <c r="H14" s="120"/>
      <c r="I14" s="122" t="s">
        <v>5</v>
      </c>
      <c r="J14" s="118"/>
      <c r="K14" s="118"/>
      <c r="L14" s="123"/>
      <c r="M14" s="122" t="s">
        <v>14</v>
      </c>
      <c r="N14" s="123"/>
      <c r="O14" s="124"/>
      <c r="P14" s="121" t="s">
        <v>3</v>
      </c>
      <c r="Q14" s="120"/>
      <c r="R14" s="121" t="s">
        <v>4</v>
      </c>
      <c r="S14" s="120"/>
      <c r="T14" s="122" t="s">
        <v>5</v>
      </c>
      <c r="U14" s="125"/>
      <c r="V14" s="126"/>
      <c r="W14" s="122" t="s">
        <v>14</v>
      </c>
      <c r="X14" s="126"/>
      <c r="Y14" s="122" t="s">
        <v>4</v>
      </c>
      <c r="Z14" s="128"/>
      <c r="AA14" s="127"/>
      <c r="AB14" s="122" t="s">
        <v>5</v>
      </c>
      <c r="AC14" s="127"/>
      <c r="AD14" s="129" t="s">
        <v>5</v>
      </c>
      <c r="AE14" s="130">
        <f t="shared" si="0"/>
        <v>0</v>
      </c>
      <c r="AF14" s="131" t="s">
        <v>14</v>
      </c>
      <c r="AG14" s="132">
        <f t="shared" si="1"/>
        <v>0</v>
      </c>
      <c r="AH14" s="131" t="s">
        <v>14</v>
      </c>
      <c r="AI14" s="132">
        <f t="shared" si="2"/>
        <v>0</v>
      </c>
      <c r="AJ14" s="131" t="s">
        <v>14</v>
      </c>
      <c r="AK14" s="132">
        <f t="shared" si="3"/>
        <v>0</v>
      </c>
      <c r="AL14" s="131" t="s">
        <v>14</v>
      </c>
      <c r="AM14" s="265">
        <f t="shared" si="4"/>
        <v>25700</v>
      </c>
      <c r="AN14" s="264"/>
      <c r="AO14" s="133" t="s">
        <v>14</v>
      </c>
      <c r="AP14" s="263" t="str">
        <f t="shared" si="5"/>
        <v xml:space="preserve"> </v>
      </c>
      <c r="AQ14" s="264"/>
      <c r="AR14" s="264"/>
      <c r="AS14" s="131" t="s">
        <v>14</v>
      </c>
      <c r="AT14" t="s">
        <v>145</v>
      </c>
      <c r="AU14" t="s">
        <v>152</v>
      </c>
    </row>
    <row r="15" spans="1:49" ht="18.75" customHeight="1">
      <c r="A15" s="117">
        <v>4</v>
      </c>
      <c r="B15" s="118"/>
      <c r="C15" s="119" t="s">
        <v>127</v>
      </c>
      <c r="D15" s="120"/>
      <c r="E15" s="121" t="s">
        <v>3</v>
      </c>
      <c r="F15" s="120"/>
      <c r="G15" s="121" t="s">
        <v>4</v>
      </c>
      <c r="H15" s="120"/>
      <c r="I15" s="122" t="s">
        <v>5</v>
      </c>
      <c r="J15" s="118"/>
      <c r="K15" s="118"/>
      <c r="L15" s="123"/>
      <c r="M15" s="122" t="s">
        <v>14</v>
      </c>
      <c r="N15" s="123"/>
      <c r="O15" s="124"/>
      <c r="P15" s="121" t="s">
        <v>3</v>
      </c>
      <c r="Q15" s="120"/>
      <c r="R15" s="121" t="s">
        <v>4</v>
      </c>
      <c r="S15" s="120"/>
      <c r="T15" s="122" t="s">
        <v>5</v>
      </c>
      <c r="U15" s="125"/>
      <c r="V15" s="126"/>
      <c r="W15" s="122" t="s">
        <v>14</v>
      </c>
      <c r="X15" s="126"/>
      <c r="Y15" s="122" t="s">
        <v>4</v>
      </c>
      <c r="Z15" s="128"/>
      <c r="AA15" s="127"/>
      <c r="AB15" s="122" t="s">
        <v>5</v>
      </c>
      <c r="AC15" s="127"/>
      <c r="AD15" s="129" t="s">
        <v>5</v>
      </c>
      <c r="AE15" s="130">
        <f t="shared" si="0"/>
        <v>0</v>
      </c>
      <c r="AF15" s="131" t="s">
        <v>14</v>
      </c>
      <c r="AG15" s="132">
        <f t="shared" si="1"/>
        <v>0</v>
      </c>
      <c r="AH15" s="131" t="s">
        <v>14</v>
      </c>
      <c r="AI15" s="132">
        <f t="shared" si="2"/>
        <v>0</v>
      </c>
      <c r="AJ15" s="131" t="s">
        <v>14</v>
      </c>
      <c r="AK15" s="132">
        <f t="shared" si="3"/>
        <v>0</v>
      </c>
      <c r="AL15" s="131" t="s">
        <v>14</v>
      </c>
      <c r="AM15" s="265">
        <f t="shared" si="4"/>
        <v>25700</v>
      </c>
      <c r="AN15" s="264"/>
      <c r="AO15" s="133" t="s">
        <v>14</v>
      </c>
      <c r="AP15" s="263" t="str">
        <f t="shared" si="5"/>
        <v xml:space="preserve"> </v>
      </c>
      <c r="AQ15" s="264"/>
      <c r="AR15" s="264"/>
      <c r="AS15" s="131" t="s">
        <v>14</v>
      </c>
      <c r="AT15" t="s">
        <v>146</v>
      </c>
    </row>
    <row r="16" spans="1:49" ht="18.75" customHeight="1">
      <c r="A16" s="117">
        <v>5</v>
      </c>
      <c r="B16" s="118"/>
      <c r="C16" s="119" t="s">
        <v>127</v>
      </c>
      <c r="D16" s="120"/>
      <c r="E16" s="121" t="s">
        <v>3</v>
      </c>
      <c r="F16" s="120"/>
      <c r="G16" s="121" t="s">
        <v>4</v>
      </c>
      <c r="H16" s="120"/>
      <c r="I16" s="122" t="s">
        <v>5</v>
      </c>
      <c r="J16" s="118"/>
      <c r="K16" s="118"/>
      <c r="L16" s="123"/>
      <c r="M16" s="122" t="s">
        <v>14</v>
      </c>
      <c r="N16" s="123"/>
      <c r="O16" s="124"/>
      <c r="P16" s="121" t="s">
        <v>3</v>
      </c>
      <c r="Q16" s="120"/>
      <c r="R16" s="121" t="s">
        <v>4</v>
      </c>
      <c r="S16" s="120"/>
      <c r="T16" s="122" t="s">
        <v>5</v>
      </c>
      <c r="U16" s="125"/>
      <c r="V16" s="126"/>
      <c r="W16" s="122" t="s">
        <v>14</v>
      </c>
      <c r="X16" s="126"/>
      <c r="Y16" s="122" t="s">
        <v>4</v>
      </c>
      <c r="Z16" s="128"/>
      <c r="AA16" s="127"/>
      <c r="AB16" s="122" t="s">
        <v>5</v>
      </c>
      <c r="AC16" s="127"/>
      <c r="AD16" s="129" t="s">
        <v>5</v>
      </c>
      <c r="AE16" s="130">
        <f t="shared" si="0"/>
        <v>0</v>
      </c>
      <c r="AF16" s="131" t="s">
        <v>14</v>
      </c>
      <c r="AG16" s="132">
        <f t="shared" si="1"/>
        <v>0</v>
      </c>
      <c r="AH16" s="131" t="s">
        <v>14</v>
      </c>
      <c r="AI16" s="132">
        <f t="shared" si="2"/>
        <v>0</v>
      </c>
      <c r="AJ16" s="131" t="s">
        <v>14</v>
      </c>
      <c r="AK16" s="132">
        <f t="shared" si="3"/>
        <v>0</v>
      </c>
      <c r="AL16" s="131" t="s">
        <v>14</v>
      </c>
      <c r="AM16" s="265">
        <f t="shared" si="4"/>
        <v>25700</v>
      </c>
      <c r="AN16" s="264"/>
      <c r="AO16" s="133" t="s">
        <v>14</v>
      </c>
      <c r="AP16" s="263" t="str">
        <f t="shared" si="5"/>
        <v xml:space="preserve"> </v>
      </c>
      <c r="AQ16" s="264"/>
      <c r="AR16" s="264"/>
      <c r="AS16" s="131" t="s">
        <v>14</v>
      </c>
    </row>
    <row r="17" spans="1:45" ht="18.75" customHeight="1">
      <c r="A17" s="117">
        <v>6</v>
      </c>
      <c r="B17" s="118"/>
      <c r="C17" s="119" t="s">
        <v>127</v>
      </c>
      <c r="D17" s="120"/>
      <c r="E17" s="121" t="s">
        <v>3</v>
      </c>
      <c r="F17" s="120"/>
      <c r="G17" s="121" t="s">
        <v>4</v>
      </c>
      <c r="H17" s="120"/>
      <c r="I17" s="122" t="s">
        <v>5</v>
      </c>
      <c r="J17" s="118"/>
      <c r="K17" s="118"/>
      <c r="L17" s="123"/>
      <c r="M17" s="122" t="s">
        <v>14</v>
      </c>
      <c r="N17" s="123"/>
      <c r="O17" s="124"/>
      <c r="P17" s="121" t="s">
        <v>3</v>
      </c>
      <c r="Q17" s="120"/>
      <c r="R17" s="121" t="s">
        <v>4</v>
      </c>
      <c r="S17" s="120"/>
      <c r="T17" s="122" t="s">
        <v>5</v>
      </c>
      <c r="U17" s="125"/>
      <c r="V17" s="126"/>
      <c r="W17" s="122" t="s">
        <v>14</v>
      </c>
      <c r="X17" s="126"/>
      <c r="Y17" s="122" t="s">
        <v>4</v>
      </c>
      <c r="Z17" s="128"/>
      <c r="AA17" s="127"/>
      <c r="AB17" s="122" t="s">
        <v>5</v>
      </c>
      <c r="AC17" s="127"/>
      <c r="AD17" s="129" t="s">
        <v>5</v>
      </c>
      <c r="AE17" s="130">
        <f t="shared" si="0"/>
        <v>0</v>
      </c>
      <c r="AF17" s="131" t="s">
        <v>14</v>
      </c>
      <c r="AG17" s="132">
        <f t="shared" si="1"/>
        <v>0</v>
      </c>
      <c r="AH17" s="131" t="s">
        <v>14</v>
      </c>
      <c r="AI17" s="132">
        <f t="shared" si="2"/>
        <v>0</v>
      </c>
      <c r="AJ17" s="131" t="s">
        <v>14</v>
      </c>
      <c r="AK17" s="132">
        <f t="shared" si="3"/>
        <v>0</v>
      </c>
      <c r="AL17" s="131" t="s">
        <v>14</v>
      </c>
      <c r="AM17" s="265">
        <f t="shared" si="4"/>
        <v>25700</v>
      </c>
      <c r="AN17" s="264"/>
      <c r="AO17" s="133" t="s">
        <v>14</v>
      </c>
      <c r="AP17" s="263" t="str">
        <f t="shared" si="5"/>
        <v xml:space="preserve"> </v>
      </c>
      <c r="AQ17" s="264"/>
      <c r="AR17" s="264"/>
      <c r="AS17" s="131" t="s">
        <v>14</v>
      </c>
    </row>
    <row r="18" spans="1:45" ht="18.75" customHeight="1">
      <c r="A18" s="117">
        <v>7</v>
      </c>
      <c r="B18" s="118"/>
      <c r="C18" s="119" t="s">
        <v>127</v>
      </c>
      <c r="D18" s="120"/>
      <c r="E18" s="121" t="s">
        <v>3</v>
      </c>
      <c r="F18" s="120"/>
      <c r="G18" s="121" t="s">
        <v>4</v>
      </c>
      <c r="H18" s="120"/>
      <c r="I18" s="122" t="s">
        <v>5</v>
      </c>
      <c r="J18" s="118"/>
      <c r="K18" s="118"/>
      <c r="L18" s="123"/>
      <c r="M18" s="122" t="s">
        <v>14</v>
      </c>
      <c r="N18" s="123"/>
      <c r="O18" s="124"/>
      <c r="P18" s="121" t="s">
        <v>3</v>
      </c>
      <c r="Q18" s="120"/>
      <c r="R18" s="121" t="s">
        <v>4</v>
      </c>
      <c r="S18" s="120"/>
      <c r="T18" s="122" t="s">
        <v>5</v>
      </c>
      <c r="U18" s="125"/>
      <c r="V18" s="126"/>
      <c r="W18" s="122" t="s">
        <v>14</v>
      </c>
      <c r="X18" s="126"/>
      <c r="Y18" s="122" t="s">
        <v>4</v>
      </c>
      <c r="Z18" s="128"/>
      <c r="AA18" s="127"/>
      <c r="AB18" s="122" t="s">
        <v>5</v>
      </c>
      <c r="AC18" s="127"/>
      <c r="AD18" s="129" t="s">
        <v>5</v>
      </c>
      <c r="AE18" s="130">
        <f t="shared" si="0"/>
        <v>0</v>
      </c>
      <c r="AF18" s="131" t="s">
        <v>14</v>
      </c>
      <c r="AG18" s="132">
        <f t="shared" si="1"/>
        <v>0</v>
      </c>
      <c r="AH18" s="131" t="s">
        <v>14</v>
      </c>
      <c r="AI18" s="132">
        <f t="shared" si="2"/>
        <v>0</v>
      </c>
      <c r="AJ18" s="131" t="s">
        <v>14</v>
      </c>
      <c r="AK18" s="132">
        <f t="shared" si="3"/>
        <v>0</v>
      </c>
      <c r="AL18" s="131" t="s">
        <v>14</v>
      </c>
      <c r="AM18" s="265">
        <f t="shared" si="4"/>
        <v>25700</v>
      </c>
      <c r="AN18" s="264"/>
      <c r="AO18" s="133" t="s">
        <v>14</v>
      </c>
      <c r="AP18" s="263" t="str">
        <f t="shared" si="5"/>
        <v xml:space="preserve"> </v>
      </c>
      <c r="AQ18" s="264"/>
      <c r="AR18" s="264"/>
      <c r="AS18" s="131" t="s">
        <v>14</v>
      </c>
    </row>
    <row r="19" spans="1:45" ht="18.75" customHeight="1">
      <c r="A19" s="117">
        <v>8</v>
      </c>
      <c r="B19" s="118"/>
      <c r="C19" s="119" t="s">
        <v>127</v>
      </c>
      <c r="D19" s="120"/>
      <c r="E19" s="121" t="s">
        <v>3</v>
      </c>
      <c r="F19" s="120"/>
      <c r="G19" s="121" t="s">
        <v>4</v>
      </c>
      <c r="H19" s="120"/>
      <c r="I19" s="122" t="s">
        <v>5</v>
      </c>
      <c r="J19" s="118"/>
      <c r="K19" s="118"/>
      <c r="L19" s="123"/>
      <c r="M19" s="122" t="s">
        <v>14</v>
      </c>
      <c r="N19" s="123"/>
      <c r="O19" s="124"/>
      <c r="P19" s="121" t="s">
        <v>3</v>
      </c>
      <c r="Q19" s="120"/>
      <c r="R19" s="121" t="s">
        <v>4</v>
      </c>
      <c r="S19" s="120"/>
      <c r="T19" s="122" t="s">
        <v>5</v>
      </c>
      <c r="U19" s="125"/>
      <c r="V19" s="126"/>
      <c r="W19" s="122" t="s">
        <v>14</v>
      </c>
      <c r="X19" s="126"/>
      <c r="Y19" s="122" t="s">
        <v>4</v>
      </c>
      <c r="Z19" s="128"/>
      <c r="AA19" s="127"/>
      <c r="AB19" s="122" t="s">
        <v>5</v>
      </c>
      <c r="AC19" s="127"/>
      <c r="AD19" s="129" t="s">
        <v>5</v>
      </c>
      <c r="AE19" s="130">
        <f t="shared" si="0"/>
        <v>0</v>
      </c>
      <c r="AF19" s="131" t="s">
        <v>14</v>
      </c>
      <c r="AG19" s="132">
        <f t="shared" si="1"/>
        <v>0</v>
      </c>
      <c r="AH19" s="131" t="s">
        <v>14</v>
      </c>
      <c r="AI19" s="132">
        <f t="shared" si="2"/>
        <v>0</v>
      </c>
      <c r="AJ19" s="131" t="s">
        <v>14</v>
      </c>
      <c r="AK19" s="132">
        <f t="shared" si="3"/>
        <v>0</v>
      </c>
      <c r="AL19" s="131" t="s">
        <v>14</v>
      </c>
      <c r="AM19" s="265">
        <f t="shared" si="4"/>
        <v>25700</v>
      </c>
      <c r="AN19" s="264"/>
      <c r="AO19" s="133" t="s">
        <v>14</v>
      </c>
      <c r="AP19" s="263" t="str">
        <f t="shared" si="5"/>
        <v xml:space="preserve"> </v>
      </c>
      <c r="AQ19" s="264"/>
      <c r="AR19" s="264"/>
      <c r="AS19" s="131" t="s">
        <v>14</v>
      </c>
    </row>
    <row r="20" spans="1:45" ht="18.75" customHeight="1">
      <c r="A20" s="117">
        <v>9</v>
      </c>
      <c r="B20" s="118"/>
      <c r="C20" s="119" t="s">
        <v>127</v>
      </c>
      <c r="D20" s="120"/>
      <c r="E20" s="121" t="s">
        <v>3</v>
      </c>
      <c r="F20" s="120"/>
      <c r="G20" s="121" t="s">
        <v>4</v>
      </c>
      <c r="H20" s="120"/>
      <c r="I20" s="122" t="s">
        <v>5</v>
      </c>
      <c r="J20" s="118"/>
      <c r="K20" s="118"/>
      <c r="L20" s="123"/>
      <c r="M20" s="122" t="s">
        <v>14</v>
      </c>
      <c r="N20" s="123"/>
      <c r="O20" s="124"/>
      <c r="P20" s="121" t="s">
        <v>3</v>
      </c>
      <c r="Q20" s="120"/>
      <c r="R20" s="121" t="s">
        <v>4</v>
      </c>
      <c r="S20" s="120"/>
      <c r="T20" s="122" t="s">
        <v>5</v>
      </c>
      <c r="U20" s="125"/>
      <c r="V20" s="126"/>
      <c r="W20" s="122" t="s">
        <v>14</v>
      </c>
      <c r="X20" s="126"/>
      <c r="Y20" s="122" t="s">
        <v>4</v>
      </c>
      <c r="Z20" s="128"/>
      <c r="AA20" s="127"/>
      <c r="AB20" s="122" t="s">
        <v>5</v>
      </c>
      <c r="AC20" s="127"/>
      <c r="AD20" s="129" t="s">
        <v>5</v>
      </c>
      <c r="AE20" s="130">
        <f t="shared" si="0"/>
        <v>0</v>
      </c>
      <c r="AF20" s="131" t="s">
        <v>14</v>
      </c>
      <c r="AG20" s="132">
        <f t="shared" si="1"/>
        <v>0</v>
      </c>
      <c r="AH20" s="131" t="s">
        <v>14</v>
      </c>
      <c r="AI20" s="132">
        <f t="shared" si="2"/>
        <v>0</v>
      </c>
      <c r="AJ20" s="131" t="s">
        <v>14</v>
      </c>
      <c r="AK20" s="132">
        <f t="shared" si="3"/>
        <v>0</v>
      </c>
      <c r="AL20" s="131" t="s">
        <v>14</v>
      </c>
      <c r="AM20" s="265">
        <f t="shared" si="4"/>
        <v>25700</v>
      </c>
      <c r="AN20" s="264"/>
      <c r="AO20" s="133" t="s">
        <v>14</v>
      </c>
      <c r="AP20" s="263" t="str">
        <f t="shared" si="5"/>
        <v xml:space="preserve"> </v>
      </c>
      <c r="AQ20" s="264"/>
      <c r="AR20" s="264"/>
      <c r="AS20" s="131" t="s">
        <v>14</v>
      </c>
    </row>
    <row r="21" spans="1:45" ht="18.75" customHeight="1">
      <c r="A21" s="117">
        <v>10</v>
      </c>
      <c r="B21" s="118"/>
      <c r="C21" s="119" t="s">
        <v>127</v>
      </c>
      <c r="D21" s="120"/>
      <c r="E21" s="121" t="s">
        <v>3</v>
      </c>
      <c r="F21" s="120"/>
      <c r="G21" s="121" t="s">
        <v>4</v>
      </c>
      <c r="H21" s="120"/>
      <c r="I21" s="122" t="s">
        <v>5</v>
      </c>
      <c r="J21" s="118"/>
      <c r="K21" s="118"/>
      <c r="L21" s="123"/>
      <c r="M21" s="122" t="s">
        <v>14</v>
      </c>
      <c r="N21" s="123"/>
      <c r="O21" s="124"/>
      <c r="P21" s="121" t="s">
        <v>3</v>
      </c>
      <c r="Q21" s="120"/>
      <c r="R21" s="121" t="s">
        <v>4</v>
      </c>
      <c r="S21" s="120"/>
      <c r="T21" s="122" t="s">
        <v>5</v>
      </c>
      <c r="U21" s="125"/>
      <c r="V21" s="126"/>
      <c r="W21" s="122" t="s">
        <v>14</v>
      </c>
      <c r="X21" s="126"/>
      <c r="Y21" s="122" t="s">
        <v>4</v>
      </c>
      <c r="Z21" s="128"/>
      <c r="AA21" s="127"/>
      <c r="AB21" s="122" t="s">
        <v>5</v>
      </c>
      <c r="AC21" s="127"/>
      <c r="AD21" s="129" t="s">
        <v>5</v>
      </c>
      <c r="AE21" s="130">
        <f t="shared" si="0"/>
        <v>0</v>
      </c>
      <c r="AF21" s="131" t="s">
        <v>14</v>
      </c>
      <c r="AG21" s="132">
        <f t="shared" si="1"/>
        <v>0</v>
      </c>
      <c r="AH21" s="131" t="s">
        <v>14</v>
      </c>
      <c r="AI21" s="132">
        <f t="shared" si="2"/>
        <v>0</v>
      </c>
      <c r="AJ21" s="131" t="s">
        <v>14</v>
      </c>
      <c r="AK21" s="132">
        <f t="shared" si="3"/>
        <v>0</v>
      </c>
      <c r="AL21" s="131" t="s">
        <v>14</v>
      </c>
      <c r="AM21" s="265">
        <f t="shared" si="4"/>
        <v>25700</v>
      </c>
      <c r="AN21" s="264"/>
      <c r="AO21" s="133" t="s">
        <v>14</v>
      </c>
      <c r="AP21" s="263" t="str">
        <f t="shared" si="5"/>
        <v xml:space="preserve"> </v>
      </c>
      <c r="AQ21" s="264"/>
      <c r="AR21" s="264"/>
      <c r="AS21" s="131" t="s">
        <v>14</v>
      </c>
    </row>
    <row r="22" spans="1:45" ht="18.75" customHeight="1">
      <c r="A22" s="117">
        <v>11</v>
      </c>
      <c r="B22" s="118"/>
      <c r="C22" s="119" t="s">
        <v>127</v>
      </c>
      <c r="D22" s="120"/>
      <c r="E22" s="121" t="s">
        <v>3</v>
      </c>
      <c r="F22" s="120"/>
      <c r="G22" s="121" t="s">
        <v>4</v>
      </c>
      <c r="H22" s="120"/>
      <c r="I22" s="122" t="s">
        <v>5</v>
      </c>
      <c r="J22" s="118"/>
      <c r="K22" s="118"/>
      <c r="L22" s="123"/>
      <c r="M22" s="122" t="s">
        <v>14</v>
      </c>
      <c r="N22" s="123"/>
      <c r="O22" s="124"/>
      <c r="P22" s="121" t="s">
        <v>3</v>
      </c>
      <c r="Q22" s="120"/>
      <c r="R22" s="121" t="s">
        <v>4</v>
      </c>
      <c r="S22" s="120"/>
      <c r="T22" s="122" t="s">
        <v>5</v>
      </c>
      <c r="U22" s="125"/>
      <c r="V22" s="126"/>
      <c r="W22" s="122" t="s">
        <v>14</v>
      </c>
      <c r="X22" s="126"/>
      <c r="Y22" s="122" t="s">
        <v>4</v>
      </c>
      <c r="Z22" s="128"/>
      <c r="AA22" s="127"/>
      <c r="AB22" s="122" t="s">
        <v>5</v>
      </c>
      <c r="AC22" s="127"/>
      <c r="AD22" s="129" t="s">
        <v>5</v>
      </c>
      <c r="AE22" s="130">
        <f t="shared" si="0"/>
        <v>0</v>
      </c>
      <c r="AF22" s="131" t="s">
        <v>14</v>
      </c>
      <c r="AG22" s="132">
        <f t="shared" si="1"/>
        <v>0</v>
      </c>
      <c r="AH22" s="131" t="s">
        <v>14</v>
      </c>
      <c r="AI22" s="132">
        <f t="shared" si="2"/>
        <v>0</v>
      </c>
      <c r="AJ22" s="131" t="s">
        <v>14</v>
      </c>
      <c r="AK22" s="132">
        <f t="shared" si="3"/>
        <v>0</v>
      </c>
      <c r="AL22" s="131" t="s">
        <v>14</v>
      </c>
      <c r="AM22" s="265">
        <f t="shared" si="4"/>
        <v>25700</v>
      </c>
      <c r="AN22" s="264"/>
      <c r="AO22" s="133" t="s">
        <v>14</v>
      </c>
      <c r="AP22" s="263" t="str">
        <f t="shared" si="5"/>
        <v xml:space="preserve"> </v>
      </c>
      <c r="AQ22" s="264"/>
      <c r="AR22" s="264"/>
      <c r="AS22" s="131" t="s">
        <v>14</v>
      </c>
    </row>
    <row r="23" spans="1:45" ht="18.75" customHeight="1">
      <c r="A23" s="117">
        <v>12</v>
      </c>
      <c r="B23" s="118"/>
      <c r="C23" s="119" t="s">
        <v>127</v>
      </c>
      <c r="D23" s="120"/>
      <c r="E23" s="121" t="s">
        <v>3</v>
      </c>
      <c r="F23" s="120"/>
      <c r="G23" s="121" t="s">
        <v>4</v>
      </c>
      <c r="H23" s="120"/>
      <c r="I23" s="122" t="s">
        <v>5</v>
      </c>
      <c r="J23" s="118"/>
      <c r="K23" s="118"/>
      <c r="L23" s="123"/>
      <c r="M23" s="122" t="s">
        <v>14</v>
      </c>
      <c r="N23" s="123"/>
      <c r="O23" s="124"/>
      <c r="P23" s="121" t="s">
        <v>3</v>
      </c>
      <c r="Q23" s="120"/>
      <c r="R23" s="121" t="s">
        <v>4</v>
      </c>
      <c r="S23" s="120"/>
      <c r="T23" s="122" t="s">
        <v>5</v>
      </c>
      <c r="U23" s="125"/>
      <c r="V23" s="126"/>
      <c r="W23" s="122" t="s">
        <v>14</v>
      </c>
      <c r="X23" s="126"/>
      <c r="Y23" s="122" t="s">
        <v>4</v>
      </c>
      <c r="Z23" s="128"/>
      <c r="AA23" s="127"/>
      <c r="AB23" s="122" t="s">
        <v>5</v>
      </c>
      <c r="AC23" s="127"/>
      <c r="AD23" s="129" t="s">
        <v>5</v>
      </c>
      <c r="AE23" s="130">
        <f t="shared" si="0"/>
        <v>0</v>
      </c>
      <c r="AF23" s="131" t="s">
        <v>14</v>
      </c>
      <c r="AG23" s="132">
        <f t="shared" si="1"/>
        <v>0</v>
      </c>
      <c r="AH23" s="131" t="s">
        <v>14</v>
      </c>
      <c r="AI23" s="132">
        <f t="shared" si="2"/>
        <v>0</v>
      </c>
      <c r="AJ23" s="131" t="s">
        <v>14</v>
      </c>
      <c r="AK23" s="132">
        <f t="shared" si="3"/>
        <v>0</v>
      </c>
      <c r="AL23" s="131" t="s">
        <v>14</v>
      </c>
      <c r="AM23" s="265">
        <f t="shared" si="4"/>
        <v>25700</v>
      </c>
      <c r="AN23" s="264"/>
      <c r="AO23" s="133" t="s">
        <v>14</v>
      </c>
      <c r="AP23" s="263" t="str">
        <f t="shared" si="5"/>
        <v xml:space="preserve"> </v>
      </c>
      <c r="AQ23" s="264"/>
      <c r="AR23" s="264"/>
      <c r="AS23" s="131" t="s">
        <v>14</v>
      </c>
    </row>
    <row r="24" spans="1:45" ht="18.75" customHeight="1">
      <c r="A24" s="117">
        <v>13</v>
      </c>
      <c r="B24" s="118"/>
      <c r="C24" s="119" t="s">
        <v>127</v>
      </c>
      <c r="D24" s="120"/>
      <c r="E24" s="121" t="s">
        <v>3</v>
      </c>
      <c r="F24" s="120"/>
      <c r="G24" s="121" t="s">
        <v>4</v>
      </c>
      <c r="H24" s="120"/>
      <c r="I24" s="122" t="s">
        <v>5</v>
      </c>
      <c r="J24" s="118"/>
      <c r="K24" s="118"/>
      <c r="L24" s="123"/>
      <c r="M24" s="122" t="s">
        <v>14</v>
      </c>
      <c r="N24" s="123"/>
      <c r="O24" s="124"/>
      <c r="P24" s="121" t="s">
        <v>3</v>
      </c>
      <c r="Q24" s="120"/>
      <c r="R24" s="121" t="s">
        <v>4</v>
      </c>
      <c r="S24" s="120"/>
      <c r="T24" s="122" t="s">
        <v>5</v>
      </c>
      <c r="U24" s="125"/>
      <c r="V24" s="126"/>
      <c r="W24" s="122" t="s">
        <v>14</v>
      </c>
      <c r="X24" s="126"/>
      <c r="Y24" s="122" t="s">
        <v>4</v>
      </c>
      <c r="Z24" s="128"/>
      <c r="AA24" s="127"/>
      <c r="AB24" s="122" t="s">
        <v>5</v>
      </c>
      <c r="AC24" s="127"/>
      <c r="AD24" s="129" t="s">
        <v>5</v>
      </c>
      <c r="AE24" s="130">
        <f t="shared" si="0"/>
        <v>0</v>
      </c>
      <c r="AF24" s="131" t="s">
        <v>14</v>
      </c>
      <c r="AG24" s="132">
        <f t="shared" si="1"/>
        <v>0</v>
      </c>
      <c r="AH24" s="131" t="s">
        <v>14</v>
      </c>
      <c r="AI24" s="132">
        <f t="shared" si="2"/>
        <v>0</v>
      </c>
      <c r="AJ24" s="131" t="s">
        <v>14</v>
      </c>
      <c r="AK24" s="132">
        <f t="shared" si="3"/>
        <v>0</v>
      </c>
      <c r="AL24" s="131" t="s">
        <v>14</v>
      </c>
      <c r="AM24" s="265">
        <f t="shared" si="4"/>
        <v>25700</v>
      </c>
      <c r="AN24" s="264"/>
      <c r="AO24" s="133" t="s">
        <v>14</v>
      </c>
      <c r="AP24" s="263" t="str">
        <f t="shared" si="5"/>
        <v xml:space="preserve"> </v>
      </c>
      <c r="AQ24" s="264"/>
      <c r="AR24" s="264"/>
      <c r="AS24" s="131" t="s">
        <v>14</v>
      </c>
    </row>
    <row r="25" spans="1:45" ht="18.75" customHeight="1">
      <c r="A25" s="117">
        <v>14</v>
      </c>
      <c r="B25" s="118"/>
      <c r="C25" s="119" t="s">
        <v>127</v>
      </c>
      <c r="D25" s="120"/>
      <c r="E25" s="121" t="s">
        <v>3</v>
      </c>
      <c r="F25" s="120"/>
      <c r="G25" s="121" t="s">
        <v>4</v>
      </c>
      <c r="H25" s="120"/>
      <c r="I25" s="122" t="s">
        <v>5</v>
      </c>
      <c r="J25" s="118"/>
      <c r="K25" s="118"/>
      <c r="L25" s="123"/>
      <c r="M25" s="122" t="s">
        <v>14</v>
      </c>
      <c r="N25" s="123"/>
      <c r="O25" s="124"/>
      <c r="P25" s="121" t="s">
        <v>3</v>
      </c>
      <c r="Q25" s="120"/>
      <c r="R25" s="121" t="s">
        <v>4</v>
      </c>
      <c r="S25" s="120"/>
      <c r="T25" s="122" t="s">
        <v>5</v>
      </c>
      <c r="U25" s="125"/>
      <c r="V25" s="126"/>
      <c r="W25" s="122" t="s">
        <v>14</v>
      </c>
      <c r="X25" s="126"/>
      <c r="Y25" s="122" t="s">
        <v>4</v>
      </c>
      <c r="Z25" s="128"/>
      <c r="AA25" s="127"/>
      <c r="AB25" s="122" t="s">
        <v>5</v>
      </c>
      <c r="AC25" s="127"/>
      <c r="AD25" s="129" t="s">
        <v>5</v>
      </c>
      <c r="AE25" s="130">
        <f t="shared" si="0"/>
        <v>0</v>
      </c>
      <c r="AF25" s="131" t="s">
        <v>14</v>
      </c>
      <c r="AG25" s="132">
        <f t="shared" si="1"/>
        <v>0</v>
      </c>
      <c r="AH25" s="131" t="s">
        <v>14</v>
      </c>
      <c r="AI25" s="132">
        <f t="shared" si="2"/>
        <v>0</v>
      </c>
      <c r="AJ25" s="131" t="s">
        <v>14</v>
      </c>
      <c r="AK25" s="132">
        <f t="shared" si="3"/>
        <v>0</v>
      </c>
      <c r="AL25" s="131" t="s">
        <v>14</v>
      </c>
      <c r="AM25" s="265">
        <f t="shared" si="4"/>
        <v>25700</v>
      </c>
      <c r="AN25" s="264"/>
      <c r="AO25" s="133" t="s">
        <v>14</v>
      </c>
      <c r="AP25" s="263" t="str">
        <f t="shared" si="5"/>
        <v xml:space="preserve"> </v>
      </c>
      <c r="AQ25" s="264"/>
      <c r="AR25" s="264"/>
      <c r="AS25" s="131" t="s">
        <v>14</v>
      </c>
    </row>
    <row r="26" spans="1:45" ht="18.75" customHeight="1">
      <c r="A26" s="117">
        <v>15</v>
      </c>
      <c r="B26" s="118"/>
      <c r="C26" s="119" t="s">
        <v>127</v>
      </c>
      <c r="D26" s="120"/>
      <c r="E26" s="121" t="s">
        <v>3</v>
      </c>
      <c r="F26" s="120"/>
      <c r="G26" s="121" t="s">
        <v>4</v>
      </c>
      <c r="H26" s="120"/>
      <c r="I26" s="122" t="s">
        <v>5</v>
      </c>
      <c r="J26" s="118"/>
      <c r="K26" s="118"/>
      <c r="L26" s="123"/>
      <c r="M26" s="122" t="s">
        <v>14</v>
      </c>
      <c r="N26" s="123"/>
      <c r="O26" s="124"/>
      <c r="P26" s="121" t="s">
        <v>3</v>
      </c>
      <c r="Q26" s="120"/>
      <c r="R26" s="121" t="s">
        <v>4</v>
      </c>
      <c r="S26" s="120"/>
      <c r="T26" s="122" t="s">
        <v>5</v>
      </c>
      <c r="U26" s="125"/>
      <c r="V26" s="126"/>
      <c r="W26" s="122" t="s">
        <v>14</v>
      </c>
      <c r="X26" s="126"/>
      <c r="Y26" s="122" t="s">
        <v>4</v>
      </c>
      <c r="Z26" s="128"/>
      <c r="AA26" s="127"/>
      <c r="AB26" s="122" t="s">
        <v>5</v>
      </c>
      <c r="AC26" s="127"/>
      <c r="AD26" s="129" t="s">
        <v>5</v>
      </c>
      <c r="AE26" s="130">
        <f t="shared" si="0"/>
        <v>0</v>
      </c>
      <c r="AF26" s="131" t="s">
        <v>14</v>
      </c>
      <c r="AG26" s="132">
        <f t="shared" si="1"/>
        <v>0</v>
      </c>
      <c r="AH26" s="131" t="s">
        <v>14</v>
      </c>
      <c r="AI26" s="132">
        <f t="shared" si="2"/>
        <v>0</v>
      </c>
      <c r="AJ26" s="131" t="s">
        <v>14</v>
      </c>
      <c r="AK26" s="132">
        <f t="shared" si="3"/>
        <v>0</v>
      </c>
      <c r="AL26" s="131" t="s">
        <v>14</v>
      </c>
      <c r="AM26" s="265">
        <f t="shared" si="4"/>
        <v>25700</v>
      </c>
      <c r="AN26" s="264"/>
      <c r="AO26" s="133" t="s">
        <v>14</v>
      </c>
      <c r="AP26" s="263" t="str">
        <f t="shared" si="5"/>
        <v xml:space="preserve"> </v>
      </c>
      <c r="AQ26" s="264"/>
      <c r="AR26" s="264"/>
      <c r="AS26" s="131" t="s">
        <v>14</v>
      </c>
    </row>
    <row r="27" spans="1:45" ht="18.75" customHeight="1">
      <c r="A27" s="117">
        <v>16</v>
      </c>
      <c r="B27" s="118"/>
      <c r="C27" s="119" t="s">
        <v>127</v>
      </c>
      <c r="D27" s="120"/>
      <c r="E27" s="121" t="s">
        <v>3</v>
      </c>
      <c r="F27" s="120"/>
      <c r="G27" s="121" t="s">
        <v>4</v>
      </c>
      <c r="H27" s="120"/>
      <c r="I27" s="122" t="s">
        <v>5</v>
      </c>
      <c r="J27" s="118"/>
      <c r="K27" s="118"/>
      <c r="L27" s="123"/>
      <c r="M27" s="122" t="s">
        <v>14</v>
      </c>
      <c r="N27" s="123"/>
      <c r="O27" s="124"/>
      <c r="P27" s="121" t="s">
        <v>3</v>
      </c>
      <c r="Q27" s="120"/>
      <c r="R27" s="121" t="s">
        <v>4</v>
      </c>
      <c r="S27" s="120"/>
      <c r="T27" s="122" t="s">
        <v>5</v>
      </c>
      <c r="U27" s="125"/>
      <c r="V27" s="126"/>
      <c r="W27" s="122" t="s">
        <v>14</v>
      </c>
      <c r="X27" s="126"/>
      <c r="Y27" s="122" t="s">
        <v>4</v>
      </c>
      <c r="Z27" s="128"/>
      <c r="AA27" s="127"/>
      <c r="AB27" s="122" t="s">
        <v>5</v>
      </c>
      <c r="AC27" s="127"/>
      <c r="AD27" s="129" t="s">
        <v>5</v>
      </c>
      <c r="AE27" s="130">
        <f t="shared" si="0"/>
        <v>0</v>
      </c>
      <c r="AF27" s="131" t="s">
        <v>14</v>
      </c>
      <c r="AG27" s="132">
        <f t="shared" si="1"/>
        <v>0</v>
      </c>
      <c r="AH27" s="131" t="s">
        <v>14</v>
      </c>
      <c r="AI27" s="132">
        <f t="shared" si="2"/>
        <v>0</v>
      </c>
      <c r="AJ27" s="131" t="s">
        <v>14</v>
      </c>
      <c r="AK27" s="132">
        <f t="shared" si="3"/>
        <v>0</v>
      </c>
      <c r="AL27" s="131" t="s">
        <v>14</v>
      </c>
      <c r="AM27" s="265">
        <f t="shared" si="4"/>
        <v>25700</v>
      </c>
      <c r="AN27" s="264"/>
      <c r="AO27" s="133" t="s">
        <v>14</v>
      </c>
      <c r="AP27" s="263" t="str">
        <f t="shared" si="5"/>
        <v xml:space="preserve"> </v>
      </c>
      <c r="AQ27" s="264"/>
      <c r="AR27" s="264"/>
      <c r="AS27" s="131" t="s">
        <v>14</v>
      </c>
    </row>
    <row r="28" spans="1:45" ht="18.75" customHeight="1">
      <c r="A28" s="117">
        <v>17</v>
      </c>
      <c r="B28" s="118"/>
      <c r="C28" s="119" t="s">
        <v>127</v>
      </c>
      <c r="D28" s="120"/>
      <c r="E28" s="121" t="s">
        <v>3</v>
      </c>
      <c r="F28" s="120"/>
      <c r="G28" s="121" t="s">
        <v>4</v>
      </c>
      <c r="H28" s="120"/>
      <c r="I28" s="122" t="s">
        <v>5</v>
      </c>
      <c r="J28" s="118"/>
      <c r="K28" s="118"/>
      <c r="L28" s="123"/>
      <c r="M28" s="122" t="s">
        <v>14</v>
      </c>
      <c r="N28" s="123"/>
      <c r="O28" s="124"/>
      <c r="P28" s="121" t="s">
        <v>3</v>
      </c>
      <c r="Q28" s="120"/>
      <c r="R28" s="121" t="s">
        <v>4</v>
      </c>
      <c r="S28" s="120"/>
      <c r="T28" s="122" t="s">
        <v>5</v>
      </c>
      <c r="U28" s="125"/>
      <c r="V28" s="126"/>
      <c r="W28" s="122" t="s">
        <v>14</v>
      </c>
      <c r="X28" s="126"/>
      <c r="Y28" s="122" t="s">
        <v>4</v>
      </c>
      <c r="Z28" s="128"/>
      <c r="AA28" s="127"/>
      <c r="AB28" s="122" t="s">
        <v>5</v>
      </c>
      <c r="AC28" s="127"/>
      <c r="AD28" s="129" t="s">
        <v>5</v>
      </c>
      <c r="AE28" s="130">
        <f t="shared" si="0"/>
        <v>0</v>
      </c>
      <c r="AF28" s="131" t="s">
        <v>14</v>
      </c>
      <c r="AG28" s="132">
        <f t="shared" si="1"/>
        <v>0</v>
      </c>
      <c r="AH28" s="131" t="s">
        <v>14</v>
      </c>
      <c r="AI28" s="132">
        <f t="shared" si="2"/>
        <v>0</v>
      </c>
      <c r="AJ28" s="131" t="s">
        <v>14</v>
      </c>
      <c r="AK28" s="132">
        <f t="shared" si="3"/>
        <v>0</v>
      </c>
      <c r="AL28" s="131" t="s">
        <v>14</v>
      </c>
      <c r="AM28" s="265">
        <f t="shared" si="4"/>
        <v>25700</v>
      </c>
      <c r="AN28" s="264"/>
      <c r="AO28" s="133" t="s">
        <v>14</v>
      </c>
      <c r="AP28" s="263" t="str">
        <f t="shared" si="5"/>
        <v xml:space="preserve"> </v>
      </c>
      <c r="AQ28" s="264"/>
      <c r="AR28" s="264"/>
      <c r="AS28" s="131" t="s">
        <v>14</v>
      </c>
    </row>
    <row r="29" spans="1:45" ht="18.75" customHeight="1">
      <c r="A29" s="117">
        <v>18</v>
      </c>
      <c r="B29" s="118"/>
      <c r="C29" s="119" t="s">
        <v>127</v>
      </c>
      <c r="D29" s="120"/>
      <c r="E29" s="121" t="s">
        <v>3</v>
      </c>
      <c r="F29" s="120"/>
      <c r="G29" s="121" t="s">
        <v>4</v>
      </c>
      <c r="H29" s="120"/>
      <c r="I29" s="122" t="s">
        <v>5</v>
      </c>
      <c r="J29" s="118"/>
      <c r="K29" s="118"/>
      <c r="L29" s="123"/>
      <c r="M29" s="122" t="s">
        <v>14</v>
      </c>
      <c r="N29" s="123"/>
      <c r="O29" s="124"/>
      <c r="P29" s="121" t="s">
        <v>3</v>
      </c>
      <c r="Q29" s="120"/>
      <c r="R29" s="121" t="s">
        <v>4</v>
      </c>
      <c r="S29" s="120"/>
      <c r="T29" s="122" t="s">
        <v>5</v>
      </c>
      <c r="U29" s="125"/>
      <c r="V29" s="126"/>
      <c r="W29" s="122" t="s">
        <v>14</v>
      </c>
      <c r="X29" s="126"/>
      <c r="Y29" s="122" t="s">
        <v>4</v>
      </c>
      <c r="Z29" s="128"/>
      <c r="AA29" s="127"/>
      <c r="AB29" s="122" t="s">
        <v>5</v>
      </c>
      <c r="AC29" s="127"/>
      <c r="AD29" s="129" t="s">
        <v>5</v>
      </c>
      <c r="AE29" s="130">
        <f t="shared" si="0"/>
        <v>0</v>
      </c>
      <c r="AF29" s="131" t="s">
        <v>14</v>
      </c>
      <c r="AG29" s="132">
        <f t="shared" si="1"/>
        <v>0</v>
      </c>
      <c r="AH29" s="131" t="s">
        <v>14</v>
      </c>
      <c r="AI29" s="132">
        <f t="shared" si="2"/>
        <v>0</v>
      </c>
      <c r="AJ29" s="131" t="s">
        <v>14</v>
      </c>
      <c r="AK29" s="132">
        <f t="shared" si="3"/>
        <v>0</v>
      </c>
      <c r="AL29" s="131" t="s">
        <v>14</v>
      </c>
      <c r="AM29" s="265">
        <f t="shared" si="4"/>
        <v>25700</v>
      </c>
      <c r="AN29" s="264"/>
      <c r="AO29" s="133" t="s">
        <v>14</v>
      </c>
      <c r="AP29" s="263" t="str">
        <f t="shared" si="5"/>
        <v xml:space="preserve"> </v>
      </c>
      <c r="AQ29" s="264"/>
      <c r="AR29" s="264"/>
      <c r="AS29" s="131" t="s">
        <v>14</v>
      </c>
    </row>
    <row r="30" spans="1:45" ht="18.75" customHeight="1">
      <c r="A30" s="117">
        <v>19</v>
      </c>
      <c r="B30" s="118"/>
      <c r="C30" s="119" t="s">
        <v>127</v>
      </c>
      <c r="D30" s="120"/>
      <c r="E30" s="121" t="s">
        <v>3</v>
      </c>
      <c r="F30" s="120"/>
      <c r="G30" s="121" t="s">
        <v>4</v>
      </c>
      <c r="H30" s="120"/>
      <c r="I30" s="122" t="s">
        <v>5</v>
      </c>
      <c r="J30" s="118"/>
      <c r="K30" s="118"/>
      <c r="L30" s="123"/>
      <c r="M30" s="122" t="s">
        <v>14</v>
      </c>
      <c r="N30" s="123"/>
      <c r="O30" s="124"/>
      <c r="P30" s="121" t="s">
        <v>3</v>
      </c>
      <c r="Q30" s="120"/>
      <c r="R30" s="121" t="s">
        <v>4</v>
      </c>
      <c r="S30" s="120"/>
      <c r="T30" s="122" t="s">
        <v>5</v>
      </c>
      <c r="U30" s="125"/>
      <c r="V30" s="126"/>
      <c r="W30" s="122" t="s">
        <v>14</v>
      </c>
      <c r="X30" s="126"/>
      <c r="Y30" s="122" t="s">
        <v>4</v>
      </c>
      <c r="Z30" s="128"/>
      <c r="AA30" s="127"/>
      <c r="AB30" s="122" t="s">
        <v>5</v>
      </c>
      <c r="AC30" s="127"/>
      <c r="AD30" s="129" t="s">
        <v>5</v>
      </c>
      <c r="AE30" s="130">
        <f t="shared" si="0"/>
        <v>0</v>
      </c>
      <c r="AF30" s="131" t="s">
        <v>14</v>
      </c>
      <c r="AG30" s="132">
        <f t="shared" si="1"/>
        <v>0</v>
      </c>
      <c r="AH30" s="131" t="s">
        <v>14</v>
      </c>
      <c r="AI30" s="132">
        <f t="shared" si="2"/>
        <v>0</v>
      </c>
      <c r="AJ30" s="131" t="s">
        <v>14</v>
      </c>
      <c r="AK30" s="132">
        <f t="shared" si="3"/>
        <v>0</v>
      </c>
      <c r="AL30" s="131" t="s">
        <v>14</v>
      </c>
      <c r="AM30" s="265">
        <f t="shared" si="4"/>
        <v>25700</v>
      </c>
      <c r="AN30" s="264"/>
      <c r="AO30" s="133" t="s">
        <v>14</v>
      </c>
      <c r="AP30" s="263" t="str">
        <f t="shared" si="5"/>
        <v xml:space="preserve"> </v>
      </c>
      <c r="AQ30" s="264"/>
      <c r="AR30" s="264"/>
      <c r="AS30" s="131" t="s">
        <v>14</v>
      </c>
    </row>
    <row r="31" spans="1:45" ht="18.75" customHeight="1">
      <c r="A31" s="117">
        <v>20</v>
      </c>
      <c r="B31" s="118"/>
      <c r="C31" s="119" t="s">
        <v>127</v>
      </c>
      <c r="D31" s="120"/>
      <c r="E31" s="121" t="s">
        <v>3</v>
      </c>
      <c r="F31" s="120"/>
      <c r="G31" s="121" t="s">
        <v>4</v>
      </c>
      <c r="H31" s="120"/>
      <c r="I31" s="122" t="s">
        <v>5</v>
      </c>
      <c r="J31" s="118"/>
      <c r="K31" s="118"/>
      <c r="L31" s="123"/>
      <c r="M31" s="122" t="s">
        <v>14</v>
      </c>
      <c r="N31" s="123"/>
      <c r="O31" s="124"/>
      <c r="P31" s="121" t="s">
        <v>3</v>
      </c>
      <c r="Q31" s="120"/>
      <c r="R31" s="121" t="s">
        <v>4</v>
      </c>
      <c r="S31" s="120"/>
      <c r="T31" s="122" t="s">
        <v>5</v>
      </c>
      <c r="U31" s="125"/>
      <c r="V31" s="126"/>
      <c r="W31" s="122" t="s">
        <v>14</v>
      </c>
      <c r="X31" s="126"/>
      <c r="Y31" s="122" t="s">
        <v>4</v>
      </c>
      <c r="Z31" s="128"/>
      <c r="AA31" s="127"/>
      <c r="AB31" s="122" t="s">
        <v>5</v>
      </c>
      <c r="AC31" s="127"/>
      <c r="AD31" s="129" t="s">
        <v>5</v>
      </c>
      <c r="AE31" s="130">
        <f t="shared" si="0"/>
        <v>0</v>
      </c>
      <c r="AF31" s="131" t="s">
        <v>14</v>
      </c>
      <c r="AG31" s="132">
        <f t="shared" si="1"/>
        <v>0</v>
      </c>
      <c r="AH31" s="131" t="s">
        <v>14</v>
      </c>
      <c r="AI31" s="132">
        <f t="shared" si="2"/>
        <v>0</v>
      </c>
      <c r="AJ31" s="131" t="s">
        <v>14</v>
      </c>
      <c r="AK31" s="132">
        <f t="shared" si="3"/>
        <v>0</v>
      </c>
      <c r="AL31" s="131" t="s">
        <v>14</v>
      </c>
      <c r="AM31" s="265">
        <f t="shared" si="4"/>
        <v>25700</v>
      </c>
      <c r="AN31" s="264"/>
      <c r="AO31" s="133" t="s">
        <v>14</v>
      </c>
      <c r="AP31" s="263" t="str">
        <f t="shared" si="5"/>
        <v xml:space="preserve"> </v>
      </c>
      <c r="AQ31" s="264"/>
      <c r="AR31" s="264"/>
      <c r="AS31" s="131" t="s">
        <v>14</v>
      </c>
    </row>
    <row r="32" spans="1:45" ht="18.75" customHeight="1">
      <c r="A32" s="117">
        <v>21</v>
      </c>
      <c r="B32" s="118"/>
      <c r="C32" s="119" t="s">
        <v>127</v>
      </c>
      <c r="D32" s="120"/>
      <c r="E32" s="121" t="s">
        <v>3</v>
      </c>
      <c r="F32" s="120"/>
      <c r="G32" s="121" t="s">
        <v>4</v>
      </c>
      <c r="H32" s="120"/>
      <c r="I32" s="122" t="s">
        <v>5</v>
      </c>
      <c r="J32" s="118"/>
      <c r="K32" s="118"/>
      <c r="L32" s="123"/>
      <c r="M32" s="122" t="s">
        <v>14</v>
      </c>
      <c r="N32" s="123"/>
      <c r="O32" s="124"/>
      <c r="P32" s="121" t="s">
        <v>3</v>
      </c>
      <c r="Q32" s="120"/>
      <c r="R32" s="121" t="s">
        <v>4</v>
      </c>
      <c r="S32" s="120"/>
      <c r="T32" s="122" t="s">
        <v>5</v>
      </c>
      <c r="U32" s="125"/>
      <c r="V32" s="126"/>
      <c r="W32" s="122" t="s">
        <v>14</v>
      </c>
      <c r="X32" s="126"/>
      <c r="Y32" s="122" t="s">
        <v>4</v>
      </c>
      <c r="Z32" s="128"/>
      <c r="AA32" s="127"/>
      <c r="AB32" s="122" t="s">
        <v>5</v>
      </c>
      <c r="AC32" s="127"/>
      <c r="AD32" s="129" t="s">
        <v>5</v>
      </c>
      <c r="AE32" s="130">
        <f t="shared" si="0"/>
        <v>0</v>
      </c>
      <c r="AF32" s="131" t="s">
        <v>14</v>
      </c>
      <c r="AG32" s="132">
        <f>IFERROR(ROUNDDOWN(V32/X32,-1),0)</f>
        <v>0</v>
      </c>
      <c r="AH32" s="131" t="s">
        <v>14</v>
      </c>
      <c r="AI32" s="132">
        <f t="shared" si="2"/>
        <v>0</v>
      </c>
      <c r="AJ32" s="131" t="s">
        <v>14</v>
      </c>
      <c r="AK32" s="132">
        <f t="shared" si="3"/>
        <v>0</v>
      </c>
      <c r="AL32" s="131" t="s">
        <v>14</v>
      </c>
      <c r="AM32" s="265">
        <f t="shared" si="4"/>
        <v>25700</v>
      </c>
      <c r="AN32" s="264"/>
      <c r="AO32" s="133" t="s">
        <v>14</v>
      </c>
      <c r="AP32" s="263" t="str">
        <f t="shared" si="5"/>
        <v xml:space="preserve"> </v>
      </c>
      <c r="AQ32" s="264"/>
      <c r="AR32" s="264"/>
      <c r="AS32" s="131" t="s">
        <v>14</v>
      </c>
    </row>
    <row r="33" spans="1:45" ht="18.75" customHeight="1">
      <c r="A33" s="117">
        <v>22</v>
      </c>
      <c r="B33" s="118"/>
      <c r="C33" s="119" t="s">
        <v>127</v>
      </c>
      <c r="D33" s="120"/>
      <c r="E33" s="121" t="s">
        <v>3</v>
      </c>
      <c r="F33" s="120"/>
      <c r="G33" s="121" t="s">
        <v>4</v>
      </c>
      <c r="H33" s="120"/>
      <c r="I33" s="122" t="s">
        <v>5</v>
      </c>
      <c r="J33" s="118"/>
      <c r="K33" s="118"/>
      <c r="L33" s="123"/>
      <c r="M33" s="122" t="s">
        <v>14</v>
      </c>
      <c r="N33" s="123"/>
      <c r="O33" s="124"/>
      <c r="P33" s="121" t="s">
        <v>3</v>
      </c>
      <c r="Q33" s="120"/>
      <c r="R33" s="121" t="s">
        <v>4</v>
      </c>
      <c r="S33" s="120"/>
      <c r="T33" s="122" t="s">
        <v>5</v>
      </c>
      <c r="U33" s="125"/>
      <c r="V33" s="126"/>
      <c r="W33" s="122" t="s">
        <v>14</v>
      </c>
      <c r="X33" s="126"/>
      <c r="Y33" s="122" t="s">
        <v>4</v>
      </c>
      <c r="Z33" s="128"/>
      <c r="AA33" s="127"/>
      <c r="AB33" s="122" t="s">
        <v>5</v>
      </c>
      <c r="AC33" s="127"/>
      <c r="AD33" s="129" t="s">
        <v>5</v>
      </c>
      <c r="AE33" s="130">
        <f t="shared" si="0"/>
        <v>0</v>
      </c>
      <c r="AF33" s="131" t="s">
        <v>14</v>
      </c>
      <c r="AG33" s="132">
        <f t="shared" si="1"/>
        <v>0</v>
      </c>
      <c r="AH33" s="131" t="s">
        <v>14</v>
      </c>
      <c r="AI33" s="132">
        <f t="shared" si="2"/>
        <v>0</v>
      </c>
      <c r="AJ33" s="131" t="s">
        <v>14</v>
      </c>
      <c r="AK33" s="132">
        <f t="shared" si="3"/>
        <v>0</v>
      </c>
      <c r="AL33" s="131" t="s">
        <v>14</v>
      </c>
      <c r="AM33" s="265">
        <f t="shared" si="4"/>
        <v>25700</v>
      </c>
      <c r="AN33" s="264"/>
      <c r="AO33" s="133" t="s">
        <v>14</v>
      </c>
      <c r="AP33" s="263" t="str">
        <f t="shared" si="5"/>
        <v xml:space="preserve"> </v>
      </c>
      <c r="AQ33" s="264"/>
      <c r="AR33" s="264"/>
      <c r="AS33" s="131" t="s">
        <v>14</v>
      </c>
    </row>
    <row r="34" spans="1:45" ht="18.75" customHeight="1">
      <c r="A34" s="117">
        <v>23</v>
      </c>
      <c r="B34" s="118"/>
      <c r="C34" s="119" t="s">
        <v>127</v>
      </c>
      <c r="D34" s="120"/>
      <c r="E34" s="121" t="s">
        <v>3</v>
      </c>
      <c r="F34" s="120"/>
      <c r="G34" s="121" t="s">
        <v>4</v>
      </c>
      <c r="H34" s="120"/>
      <c r="I34" s="122" t="s">
        <v>5</v>
      </c>
      <c r="J34" s="118"/>
      <c r="K34" s="118"/>
      <c r="L34" s="123"/>
      <c r="M34" s="122" t="s">
        <v>14</v>
      </c>
      <c r="N34" s="123"/>
      <c r="O34" s="124"/>
      <c r="P34" s="121" t="s">
        <v>3</v>
      </c>
      <c r="Q34" s="120"/>
      <c r="R34" s="121" t="s">
        <v>4</v>
      </c>
      <c r="S34" s="120"/>
      <c r="T34" s="122" t="s">
        <v>5</v>
      </c>
      <c r="U34" s="125"/>
      <c r="V34" s="126"/>
      <c r="W34" s="122" t="s">
        <v>14</v>
      </c>
      <c r="X34" s="126"/>
      <c r="Y34" s="122" t="s">
        <v>4</v>
      </c>
      <c r="Z34" s="128"/>
      <c r="AA34" s="127"/>
      <c r="AB34" s="122" t="s">
        <v>5</v>
      </c>
      <c r="AC34" s="127"/>
      <c r="AD34" s="129" t="s">
        <v>5</v>
      </c>
      <c r="AE34" s="130">
        <f t="shared" si="0"/>
        <v>0</v>
      </c>
      <c r="AF34" s="131" t="s">
        <v>14</v>
      </c>
      <c r="AG34" s="132">
        <f t="shared" si="1"/>
        <v>0</v>
      </c>
      <c r="AH34" s="131" t="s">
        <v>14</v>
      </c>
      <c r="AI34" s="132">
        <f t="shared" si="2"/>
        <v>0</v>
      </c>
      <c r="AJ34" s="131" t="s">
        <v>14</v>
      </c>
      <c r="AK34" s="132">
        <f t="shared" si="3"/>
        <v>0</v>
      </c>
      <c r="AL34" s="131" t="s">
        <v>14</v>
      </c>
      <c r="AM34" s="265">
        <f t="shared" si="4"/>
        <v>25700</v>
      </c>
      <c r="AN34" s="264"/>
      <c r="AO34" s="133" t="s">
        <v>14</v>
      </c>
      <c r="AP34" s="263" t="str">
        <f t="shared" si="5"/>
        <v xml:space="preserve"> </v>
      </c>
      <c r="AQ34" s="264"/>
      <c r="AR34" s="264"/>
      <c r="AS34" s="131" t="s">
        <v>14</v>
      </c>
    </row>
    <row r="35" spans="1:45" ht="18.75" customHeight="1">
      <c r="A35" s="117">
        <v>24</v>
      </c>
      <c r="B35" s="118"/>
      <c r="C35" s="119" t="s">
        <v>127</v>
      </c>
      <c r="D35" s="120"/>
      <c r="E35" s="121" t="s">
        <v>3</v>
      </c>
      <c r="F35" s="120"/>
      <c r="G35" s="121" t="s">
        <v>4</v>
      </c>
      <c r="H35" s="120"/>
      <c r="I35" s="122" t="s">
        <v>5</v>
      </c>
      <c r="J35" s="118"/>
      <c r="K35" s="118"/>
      <c r="L35" s="123"/>
      <c r="M35" s="122" t="s">
        <v>14</v>
      </c>
      <c r="N35" s="123"/>
      <c r="O35" s="124"/>
      <c r="P35" s="121" t="s">
        <v>3</v>
      </c>
      <c r="Q35" s="120"/>
      <c r="R35" s="121" t="s">
        <v>4</v>
      </c>
      <c r="S35" s="120"/>
      <c r="T35" s="122" t="s">
        <v>5</v>
      </c>
      <c r="U35" s="125"/>
      <c r="V35" s="126"/>
      <c r="W35" s="122" t="s">
        <v>14</v>
      </c>
      <c r="X35" s="126"/>
      <c r="Y35" s="122" t="s">
        <v>4</v>
      </c>
      <c r="Z35" s="128"/>
      <c r="AA35" s="127"/>
      <c r="AB35" s="122" t="s">
        <v>5</v>
      </c>
      <c r="AC35" s="127"/>
      <c r="AD35" s="129" t="s">
        <v>5</v>
      </c>
      <c r="AE35" s="130">
        <f t="shared" si="0"/>
        <v>0</v>
      </c>
      <c r="AF35" s="131" t="s">
        <v>14</v>
      </c>
      <c r="AG35" s="132">
        <f t="shared" si="1"/>
        <v>0</v>
      </c>
      <c r="AH35" s="131" t="s">
        <v>14</v>
      </c>
      <c r="AI35" s="132">
        <f t="shared" si="2"/>
        <v>0</v>
      </c>
      <c r="AJ35" s="131" t="s">
        <v>14</v>
      </c>
      <c r="AK35" s="132">
        <f t="shared" si="3"/>
        <v>0</v>
      </c>
      <c r="AL35" s="131" t="s">
        <v>14</v>
      </c>
      <c r="AM35" s="265">
        <f t="shared" si="4"/>
        <v>25700</v>
      </c>
      <c r="AN35" s="264"/>
      <c r="AO35" s="133" t="s">
        <v>14</v>
      </c>
      <c r="AP35" s="263" t="str">
        <f t="shared" si="5"/>
        <v xml:space="preserve"> </v>
      </c>
      <c r="AQ35" s="264"/>
      <c r="AR35" s="264"/>
      <c r="AS35" s="131" t="s">
        <v>14</v>
      </c>
    </row>
    <row r="36" spans="1:45" ht="18.75" customHeight="1">
      <c r="A36" s="117">
        <v>25</v>
      </c>
      <c r="B36" s="118"/>
      <c r="C36" s="119" t="s">
        <v>127</v>
      </c>
      <c r="D36" s="120"/>
      <c r="E36" s="121" t="s">
        <v>3</v>
      </c>
      <c r="F36" s="120"/>
      <c r="G36" s="121" t="s">
        <v>4</v>
      </c>
      <c r="H36" s="120"/>
      <c r="I36" s="122" t="s">
        <v>5</v>
      </c>
      <c r="J36" s="118"/>
      <c r="K36" s="118"/>
      <c r="L36" s="123"/>
      <c r="M36" s="122" t="s">
        <v>14</v>
      </c>
      <c r="N36" s="123"/>
      <c r="O36" s="124"/>
      <c r="P36" s="121" t="s">
        <v>3</v>
      </c>
      <c r="Q36" s="120"/>
      <c r="R36" s="121" t="s">
        <v>4</v>
      </c>
      <c r="S36" s="120"/>
      <c r="T36" s="122" t="s">
        <v>5</v>
      </c>
      <c r="U36" s="125"/>
      <c r="V36" s="126"/>
      <c r="W36" s="122" t="s">
        <v>14</v>
      </c>
      <c r="X36" s="126"/>
      <c r="Y36" s="122" t="s">
        <v>4</v>
      </c>
      <c r="Z36" s="128"/>
      <c r="AA36" s="127"/>
      <c r="AB36" s="122" t="s">
        <v>5</v>
      </c>
      <c r="AC36" s="127"/>
      <c r="AD36" s="129" t="s">
        <v>5</v>
      </c>
      <c r="AE36" s="130">
        <f t="shared" si="0"/>
        <v>0</v>
      </c>
      <c r="AF36" s="131" t="s">
        <v>14</v>
      </c>
      <c r="AG36" s="132">
        <f t="shared" si="1"/>
        <v>0</v>
      </c>
      <c r="AH36" s="131" t="s">
        <v>14</v>
      </c>
      <c r="AI36" s="132">
        <f t="shared" si="2"/>
        <v>0</v>
      </c>
      <c r="AJ36" s="131" t="s">
        <v>14</v>
      </c>
      <c r="AK36" s="132">
        <f t="shared" si="3"/>
        <v>0</v>
      </c>
      <c r="AL36" s="131" t="s">
        <v>14</v>
      </c>
      <c r="AM36" s="265">
        <f t="shared" si="4"/>
        <v>25700</v>
      </c>
      <c r="AN36" s="264"/>
      <c r="AO36" s="133" t="s">
        <v>14</v>
      </c>
      <c r="AP36" s="263" t="str">
        <f t="shared" si="5"/>
        <v xml:space="preserve"> </v>
      </c>
      <c r="AQ36" s="264"/>
      <c r="AR36" s="264"/>
      <c r="AS36" s="131" t="s">
        <v>14</v>
      </c>
    </row>
    <row r="37" spans="1:45" ht="18.75" customHeight="1">
      <c r="A37" s="117">
        <v>26</v>
      </c>
      <c r="B37" s="118"/>
      <c r="C37" s="119" t="s">
        <v>127</v>
      </c>
      <c r="D37" s="120"/>
      <c r="E37" s="121" t="s">
        <v>3</v>
      </c>
      <c r="F37" s="120"/>
      <c r="G37" s="121" t="s">
        <v>4</v>
      </c>
      <c r="H37" s="120"/>
      <c r="I37" s="122" t="s">
        <v>5</v>
      </c>
      <c r="J37" s="118"/>
      <c r="K37" s="118"/>
      <c r="L37" s="123"/>
      <c r="M37" s="122" t="s">
        <v>14</v>
      </c>
      <c r="N37" s="123"/>
      <c r="O37" s="124"/>
      <c r="P37" s="121" t="s">
        <v>3</v>
      </c>
      <c r="Q37" s="120"/>
      <c r="R37" s="121" t="s">
        <v>4</v>
      </c>
      <c r="S37" s="120"/>
      <c r="T37" s="122" t="s">
        <v>5</v>
      </c>
      <c r="U37" s="125"/>
      <c r="V37" s="126"/>
      <c r="W37" s="122" t="s">
        <v>14</v>
      </c>
      <c r="X37" s="126"/>
      <c r="Y37" s="122" t="s">
        <v>4</v>
      </c>
      <c r="Z37" s="128"/>
      <c r="AA37" s="127"/>
      <c r="AB37" s="122" t="s">
        <v>5</v>
      </c>
      <c r="AC37" s="127"/>
      <c r="AD37" s="129" t="s">
        <v>5</v>
      </c>
      <c r="AE37" s="130">
        <f t="shared" si="0"/>
        <v>0</v>
      </c>
      <c r="AF37" s="131" t="s">
        <v>14</v>
      </c>
      <c r="AG37" s="132">
        <f t="shared" si="1"/>
        <v>0</v>
      </c>
      <c r="AH37" s="131" t="s">
        <v>14</v>
      </c>
      <c r="AI37" s="132">
        <f t="shared" si="2"/>
        <v>0</v>
      </c>
      <c r="AJ37" s="131" t="s">
        <v>14</v>
      </c>
      <c r="AK37" s="132">
        <f t="shared" si="3"/>
        <v>0</v>
      </c>
      <c r="AL37" s="131" t="s">
        <v>14</v>
      </c>
      <c r="AM37" s="265">
        <f t="shared" si="4"/>
        <v>25700</v>
      </c>
      <c r="AN37" s="264"/>
      <c r="AO37" s="133" t="s">
        <v>14</v>
      </c>
      <c r="AP37" s="263" t="str">
        <f t="shared" si="5"/>
        <v xml:space="preserve"> </v>
      </c>
      <c r="AQ37" s="264"/>
      <c r="AR37" s="264"/>
      <c r="AS37" s="131" t="s">
        <v>14</v>
      </c>
    </row>
    <row r="38" spans="1:45" ht="18.75" customHeight="1">
      <c r="A38" s="117">
        <v>27</v>
      </c>
      <c r="B38" s="118"/>
      <c r="C38" s="119" t="s">
        <v>127</v>
      </c>
      <c r="D38" s="120"/>
      <c r="E38" s="121" t="s">
        <v>3</v>
      </c>
      <c r="F38" s="120"/>
      <c r="G38" s="121" t="s">
        <v>4</v>
      </c>
      <c r="H38" s="120"/>
      <c r="I38" s="122" t="s">
        <v>5</v>
      </c>
      <c r="J38" s="118"/>
      <c r="K38" s="118"/>
      <c r="L38" s="123"/>
      <c r="M38" s="122" t="s">
        <v>14</v>
      </c>
      <c r="N38" s="123"/>
      <c r="O38" s="124"/>
      <c r="P38" s="121" t="s">
        <v>3</v>
      </c>
      <c r="Q38" s="120"/>
      <c r="R38" s="121" t="s">
        <v>4</v>
      </c>
      <c r="S38" s="120"/>
      <c r="T38" s="122" t="s">
        <v>5</v>
      </c>
      <c r="U38" s="125"/>
      <c r="V38" s="126"/>
      <c r="W38" s="122" t="s">
        <v>14</v>
      </c>
      <c r="X38" s="126"/>
      <c r="Y38" s="122" t="s">
        <v>4</v>
      </c>
      <c r="Z38" s="128"/>
      <c r="AA38" s="127"/>
      <c r="AB38" s="122" t="s">
        <v>5</v>
      </c>
      <c r="AC38" s="127"/>
      <c r="AD38" s="129" t="s">
        <v>5</v>
      </c>
      <c r="AE38" s="130">
        <f t="shared" si="0"/>
        <v>0</v>
      </c>
      <c r="AF38" s="131" t="s">
        <v>14</v>
      </c>
      <c r="AG38" s="132">
        <f t="shared" si="1"/>
        <v>0</v>
      </c>
      <c r="AH38" s="131" t="s">
        <v>14</v>
      </c>
      <c r="AI38" s="132">
        <f t="shared" si="2"/>
        <v>0</v>
      </c>
      <c r="AJ38" s="131" t="s">
        <v>14</v>
      </c>
      <c r="AK38" s="132">
        <f t="shared" si="3"/>
        <v>0</v>
      </c>
      <c r="AL38" s="131" t="s">
        <v>14</v>
      </c>
      <c r="AM38" s="265">
        <f t="shared" si="4"/>
        <v>25700</v>
      </c>
      <c r="AN38" s="264"/>
      <c r="AO38" s="133" t="s">
        <v>14</v>
      </c>
      <c r="AP38" s="263" t="str">
        <f t="shared" si="5"/>
        <v xml:space="preserve"> </v>
      </c>
      <c r="AQ38" s="264"/>
      <c r="AR38" s="264"/>
      <c r="AS38" s="131" t="s">
        <v>14</v>
      </c>
    </row>
    <row r="39" spans="1:45" ht="18.75" customHeight="1">
      <c r="A39" s="117">
        <v>28</v>
      </c>
      <c r="B39" s="118"/>
      <c r="C39" s="119" t="s">
        <v>127</v>
      </c>
      <c r="D39" s="120"/>
      <c r="E39" s="121" t="s">
        <v>3</v>
      </c>
      <c r="F39" s="120"/>
      <c r="G39" s="121" t="s">
        <v>4</v>
      </c>
      <c r="H39" s="120"/>
      <c r="I39" s="122" t="s">
        <v>5</v>
      </c>
      <c r="J39" s="118"/>
      <c r="K39" s="118"/>
      <c r="L39" s="123"/>
      <c r="M39" s="122" t="s">
        <v>14</v>
      </c>
      <c r="N39" s="123"/>
      <c r="O39" s="124"/>
      <c r="P39" s="121" t="s">
        <v>3</v>
      </c>
      <c r="Q39" s="120"/>
      <c r="R39" s="121" t="s">
        <v>4</v>
      </c>
      <c r="S39" s="120"/>
      <c r="T39" s="122" t="s">
        <v>5</v>
      </c>
      <c r="U39" s="125"/>
      <c r="V39" s="126"/>
      <c r="W39" s="122" t="s">
        <v>14</v>
      </c>
      <c r="X39" s="126"/>
      <c r="Y39" s="122" t="s">
        <v>4</v>
      </c>
      <c r="Z39" s="128"/>
      <c r="AA39" s="127"/>
      <c r="AB39" s="122" t="s">
        <v>5</v>
      </c>
      <c r="AC39" s="127"/>
      <c r="AD39" s="129" t="s">
        <v>5</v>
      </c>
      <c r="AE39" s="130">
        <f t="shared" si="0"/>
        <v>0</v>
      </c>
      <c r="AF39" s="131" t="s">
        <v>14</v>
      </c>
      <c r="AG39" s="132">
        <f t="shared" si="1"/>
        <v>0</v>
      </c>
      <c r="AH39" s="131" t="s">
        <v>14</v>
      </c>
      <c r="AI39" s="132">
        <f t="shared" si="2"/>
        <v>0</v>
      </c>
      <c r="AJ39" s="131" t="s">
        <v>14</v>
      </c>
      <c r="AK39" s="132">
        <f t="shared" si="3"/>
        <v>0</v>
      </c>
      <c r="AL39" s="131" t="s">
        <v>14</v>
      </c>
      <c r="AM39" s="265">
        <f t="shared" si="4"/>
        <v>25700</v>
      </c>
      <c r="AN39" s="264"/>
      <c r="AO39" s="133" t="s">
        <v>14</v>
      </c>
      <c r="AP39" s="263" t="str">
        <f t="shared" si="5"/>
        <v xml:space="preserve"> </v>
      </c>
      <c r="AQ39" s="264"/>
      <c r="AR39" s="264"/>
      <c r="AS39" s="131" t="s">
        <v>14</v>
      </c>
    </row>
    <row r="40" spans="1:45" ht="18.75" customHeight="1">
      <c r="A40" s="117">
        <v>29</v>
      </c>
      <c r="B40" s="118"/>
      <c r="C40" s="119" t="s">
        <v>127</v>
      </c>
      <c r="D40" s="120"/>
      <c r="E40" s="121" t="s">
        <v>3</v>
      </c>
      <c r="F40" s="120"/>
      <c r="G40" s="121" t="s">
        <v>4</v>
      </c>
      <c r="H40" s="120"/>
      <c r="I40" s="122" t="s">
        <v>5</v>
      </c>
      <c r="J40" s="118"/>
      <c r="K40" s="118"/>
      <c r="L40" s="123"/>
      <c r="M40" s="122" t="s">
        <v>14</v>
      </c>
      <c r="N40" s="123"/>
      <c r="O40" s="124"/>
      <c r="P40" s="121" t="s">
        <v>3</v>
      </c>
      <c r="Q40" s="120"/>
      <c r="R40" s="121" t="s">
        <v>4</v>
      </c>
      <c r="S40" s="120"/>
      <c r="T40" s="122" t="s">
        <v>5</v>
      </c>
      <c r="U40" s="125"/>
      <c r="V40" s="126"/>
      <c r="W40" s="122" t="s">
        <v>14</v>
      </c>
      <c r="X40" s="126"/>
      <c r="Y40" s="122" t="s">
        <v>4</v>
      </c>
      <c r="Z40" s="128"/>
      <c r="AA40" s="127"/>
      <c r="AB40" s="122" t="s">
        <v>5</v>
      </c>
      <c r="AC40" s="127"/>
      <c r="AD40" s="129" t="s">
        <v>5</v>
      </c>
      <c r="AE40" s="130">
        <f t="shared" si="0"/>
        <v>0</v>
      </c>
      <c r="AF40" s="131" t="s">
        <v>14</v>
      </c>
      <c r="AG40" s="132">
        <f t="shared" si="1"/>
        <v>0</v>
      </c>
      <c r="AH40" s="131" t="s">
        <v>14</v>
      </c>
      <c r="AI40" s="132">
        <f t="shared" si="2"/>
        <v>0</v>
      </c>
      <c r="AJ40" s="131" t="s">
        <v>14</v>
      </c>
      <c r="AK40" s="132">
        <f t="shared" si="3"/>
        <v>0</v>
      </c>
      <c r="AL40" s="131" t="s">
        <v>14</v>
      </c>
      <c r="AM40" s="265">
        <f t="shared" si="4"/>
        <v>25700</v>
      </c>
      <c r="AN40" s="264"/>
      <c r="AO40" s="133" t="s">
        <v>14</v>
      </c>
      <c r="AP40" s="263" t="str">
        <f t="shared" si="5"/>
        <v xml:space="preserve"> </v>
      </c>
      <c r="AQ40" s="264"/>
      <c r="AR40" s="264"/>
      <c r="AS40" s="131" t="s">
        <v>14</v>
      </c>
    </row>
    <row r="41" spans="1:45" ht="18.75" customHeight="1">
      <c r="A41" s="117">
        <v>30</v>
      </c>
      <c r="B41" s="118"/>
      <c r="C41" s="119" t="s">
        <v>127</v>
      </c>
      <c r="D41" s="120"/>
      <c r="E41" s="121" t="s">
        <v>3</v>
      </c>
      <c r="F41" s="120"/>
      <c r="G41" s="121" t="s">
        <v>4</v>
      </c>
      <c r="H41" s="120"/>
      <c r="I41" s="122" t="s">
        <v>5</v>
      </c>
      <c r="J41" s="118"/>
      <c r="K41" s="118"/>
      <c r="L41" s="123"/>
      <c r="M41" s="122" t="s">
        <v>14</v>
      </c>
      <c r="N41" s="123"/>
      <c r="O41" s="124"/>
      <c r="P41" s="121" t="s">
        <v>3</v>
      </c>
      <c r="Q41" s="120"/>
      <c r="R41" s="121" t="s">
        <v>4</v>
      </c>
      <c r="S41" s="120"/>
      <c r="T41" s="122" t="s">
        <v>5</v>
      </c>
      <c r="U41" s="125"/>
      <c r="V41" s="126"/>
      <c r="W41" s="122" t="s">
        <v>14</v>
      </c>
      <c r="X41" s="126"/>
      <c r="Y41" s="122" t="s">
        <v>4</v>
      </c>
      <c r="Z41" s="128"/>
      <c r="AA41" s="127"/>
      <c r="AB41" s="122" t="s">
        <v>5</v>
      </c>
      <c r="AC41" s="127"/>
      <c r="AD41" s="129" t="s">
        <v>5</v>
      </c>
      <c r="AE41" s="130">
        <f t="shared" si="0"/>
        <v>0</v>
      </c>
      <c r="AF41" s="131" t="s">
        <v>14</v>
      </c>
      <c r="AG41" s="132">
        <f t="shared" si="1"/>
        <v>0</v>
      </c>
      <c r="AH41" s="131" t="s">
        <v>14</v>
      </c>
      <c r="AI41" s="132">
        <f t="shared" si="2"/>
        <v>0</v>
      </c>
      <c r="AJ41" s="131" t="s">
        <v>14</v>
      </c>
      <c r="AK41" s="132">
        <f t="shared" si="3"/>
        <v>0</v>
      </c>
      <c r="AL41" s="131" t="s">
        <v>14</v>
      </c>
      <c r="AM41" s="265">
        <f t="shared" si="4"/>
        <v>25700</v>
      </c>
      <c r="AN41" s="264"/>
      <c r="AO41" s="133" t="s">
        <v>14</v>
      </c>
      <c r="AP41" s="263" t="str">
        <f t="shared" ref="AP41" si="6">IFERROR(25700*AA41/AC41," ")</f>
        <v xml:space="preserve"> </v>
      </c>
      <c r="AQ41" s="264"/>
      <c r="AR41" s="264"/>
      <c r="AS41" s="131" t="s">
        <v>14</v>
      </c>
    </row>
    <row r="42" spans="1:45" ht="18.75" customHeight="1">
      <c r="A42" s="134"/>
      <c r="B42" s="134"/>
      <c r="C42" s="135"/>
      <c r="D42" s="136"/>
      <c r="E42" s="136"/>
      <c r="F42" s="136"/>
      <c r="G42" s="136"/>
      <c r="H42" s="136"/>
      <c r="I42" s="137"/>
      <c r="J42" s="138">
        <f>COUNTA(J12:J41)</f>
        <v>0</v>
      </c>
      <c r="K42" s="139" t="s">
        <v>142</v>
      </c>
      <c r="L42" s="135"/>
      <c r="M42" s="137"/>
      <c r="N42" s="135"/>
      <c r="O42" s="136"/>
      <c r="P42" s="136"/>
      <c r="Q42" s="136"/>
      <c r="R42" s="136"/>
      <c r="S42" s="136"/>
      <c r="T42" s="137"/>
      <c r="U42" s="134"/>
      <c r="V42" s="135"/>
      <c r="W42" s="137"/>
      <c r="X42" s="135"/>
      <c r="Y42" s="137"/>
      <c r="Z42" s="134"/>
      <c r="AA42" s="135"/>
      <c r="AB42" s="137"/>
      <c r="AC42" s="135"/>
      <c r="AD42" s="137"/>
      <c r="AE42" s="140">
        <f>SUM(AE12:AE41)</f>
        <v>0</v>
      </c>
      <c r="AF42" s="131" t="s">
        <v>14</v>
      </c>
      <c r="AG42" s="135"/>
      <c r="AH42" s="137"/>
      <c r="AI42" s="135"/>
      <c r="AJ42" s="137"/>
      <c r="AK42" s="135"/>
      <c r="AL42" s="137"/>
      <c r="AM42" s="261"/>
      <c r="AN42" s="262"/>
      <c r="AO42" s="136"/>
      <c r="AP42" s="261"/>
      <c r="AQ42" s="262"/>
      <c r="AR42" s="262"/>
      <c r="AS42" s="137"/>
    </row>
  </sheetData>
  <sheetProtection algorithmName="SHA-512" hashValue="XG5vMe6Tx8rgOr28OrfDllrXDyxHi9d53rHMyXdZhFEZuWuh0+YPYTFaE8YlVS0uH7TV1qcSGxD64tB1sCp8Ag==" saltValue="But92mPrhwCEZ5Ivw4gBAg==" spinCount="100000" sheet="1" objects="1" scenarios="1" selectLockedCells="1"/>
  <mergeCells count="103">
    <mergeCell ref="N9:T11"/>
    <mergeCell ref="U10:U11"/>
    <mergeCell ref="AK10:AL10"/>
    <mergeCell ref="AI10:AJ10"/>
    <mergeCell ref="AG10:AH10"/>
    <mergeCell ref="AE9:AF10"/>
    <mergeCell ref="AG9:AS9"/>
    <mergeCell ref="A9:A11"/>
    <mergeCell ref="B9:B10"/>
    <mergeCell ref="C9:I11"/>
    <mergeCell ref="J9:J11"/>
    <mergeCell ref="K9:K11"/>
    <mergeCell ref="L9:M10"/>
    <mergeCell ref="L11:M11"/>
    <mergeCell ref="X10:Y10"/>
    <mergeCell ref="V10:W10"/>
    <mergeCell ref="U9:Y9"/>
    <mergeCell ref="AI11:AJ11"/>
    <mergeCell ref="AK11:AL11"/>
    <mergeCell ref="AP11:AS11"/>
    <mergeCell ref="AE11:AF11"/>
    <mergeCell ref="V11:W11"/>
    <mergeCell ref="X11:Y11"/>
    <mergeCell ref="AP16:AR16"/>
    <mergeCell ref="AP17:AR17"/>
    <mergeCell ref="AP18:AR18"/>
    <mergeCell ref="Z10:Z11"/>
    <mergeCell ref="AA10:AB11"/>
    <mergeCell ref="AC10:AD11"/>
    <mergeCell ref="AG11:AH11"/>
    <mergeCell ref="AR1:AS1"/>
    <mergeCell ref="AM10:AS10"/>
    <mergeCell ref="AM11:AO11"/>
    <mergeCell ref="AM12:AN12"/>
    <mergeCell ref="AP12:AR12"/>
    <mergeCell ref="AL3:AM3"/>
    <mergeCell ref="AL4:AM4"/>
    <mergeCell ref="AL5:AM5"/>
    <mergeCell ref="AL6:AM6"/>
    <mergeCell ref="AL7:AM7"/>
    <mergeCell ref="Z9:AD9"/>
    <mergeCell ref="AP3:AQ3"/>
    <mergeCell ref="AP4:AQ4"/>
    <mergeCell ref="AP5:AQ5"/>
    <mergeCell ref="AP6:AQ6"/>
    <mergeCell ref="AP7:AQ7"/>
    <mergeCell ref="AM13:AN13"/>
    <mergeCell ref="AP13:AR13"/>
    <mergeCell ref="AP14:AR14"/>
    <mergeCell ref="AP15:AR15"/>
    <mergeCell ref="AM26:AN26"/>
    <mergeCell ref="AM27:AN27"/>
    <mergeCell ref="AM28:AN28"/>
    <mergeCell ref="AM29:AN29"/>
    <mergeCell ref="AM30:AN30"/>
    <mergeCell ref="AM31:AN31"/>
    <mergeCell ref="AM17:AN17"/>
    <mergeCell ref="AM18:AN18"/>
    <mergeCell ref="AM19:AN19"/>
    <mergeCell ref="AM20:AN20"/>
    <mergeCell ref="AM21:AN21"/>
    <mergeCell ref="AM22:AN22"/>
    <mergeCell ref="AM23:AN23"/>
    <mergeCell ref="AM24:AN24"/>
    <mergeCell ref="AM25:AN25"/>
    <mergeCell ref="AM14:AN14"/>
    <mergeCell ref="AM15:AN15"/>
    <mergeCell ref="AM16:AN16"/>
    <mergeCell ref="AP25:AR25"/>
    <mergeCell ref="AP26:AR26"/>
    <mergeCell ref="AP27:AR27"/>
    <mergeCell ref="AP28:AR28"/>
    <mergeCell ref="AP29:AR29"/>
    <mergeCell ref="AP30:AR30"/>
    <mergeCell ref="AP19:AR19"/>
    <mergeCell ref="AP20:AR20"/>
    <mergeCell ref="AP21:AR21"/>
    <mergeCell ref="AP22:AR22"/>
    <mergeCell ref="AP23:AR23"/>
    <mergeCell ref="AP24:AR24"/>
    <mergeCell ref="AM42:AN42"/>
    <mergeCell ref="AP37:AR37"/>
    <mergeCell ref="AP38:AR38"/>
    <mergeCell ref="AP39:AR39"/>
    <mergeCell ref="AP40:AR40"/>
    <mergeCell ref="AP41:AR41"/>
    <mergeCell ref="AP42:AR42"/>
    <mergeCell ref="AP31:AR31"/>
    <mergeCell ref="AP32:AR32"/>
    <mergeCell ref="AP33:AR33"/>
    <mergeCell ref="AP34:AR34"/>
    <mergeCell ref="AP35:AR35"/>
    <mergeCell ref="AP36:AR36"/>
    <mergeCell ref="AM38:AN38"/>
    <mergeCell ref="AM39:AN39"/>
    <mergeCell ref="AM40:AN40"/>
    <mergeCell ref="AM41:AN41"/>
    <mergeCell ref="AM35:AN35"/>
    <mergeCell ref="AM36:AN36"/>
    <mergeCell ref="AM37:AN37"/>
    <mergeCell ref="AM32:AN32"/>
    <mergeCell ref="AM33:AN33"/>
    <mergeCell ref="AM34:AN34"/>
  </mergeCells>
  <phoneticPr fontId="3"/>
  <dataValidations count="4">
    <dataValidation type="list" allowBlank="1" showInputMessage="1" showErrorMessage="1" sqref="K12:K41">
      <formula1>$AU$12:$AU$14</formula1>
    </dataValidation>
    <dataValidation type="list" allowBlank="1" showInputMessage="1" showErrorMessage="1" sqref="U12:U41">
      <formula1>$AV$12:$AV$13</formula1>
    </dataValidation>
    <dataValidation type="list" allowBlank="1" showInputMessage="1" showErrorMessage="1" sqref="Z12:Z41">
      <formula1>$AW$12:$AW$13</formula1>
    </dataValidation>
    <dataValidation type="list" allowBlank="1" showInputMessage="1" showErrorMessage="1" sqref="B12:B41">
      <formula1>$AT$12:$AT$15</formula1>
    </dataValidation>
  </dataValidations>
  <pageMargins left="0.11811023622047245" right="0.11811023622047245" top="0.15748031496062992" bottom="0.15748031496062992" header="0.11811023622047245" footer="0.11811023622047245"/>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68"/>
  <sheetViews>
    <sheetView view="pageBreakPreview" topLeftCell="A10" zoomScaleNormal="100" zoomScaleSheetLayoutView="100" workbookViewId="0">
      <selection activeCell="B35" sqref="B35:BO35"/>
    </sheetView>
  </sheetViews>
  <sheetFormatPr defaultColWidth="9" defaultRowHeight="14.25"/>
  <cols>
    <col min="1" max="68" width="1.25" style="2" customWidth="1"/>
    <col min="69" max="69" width="9" style="2"/>
    <col min="70" max="121" width="2.625" style="2" customWidth="1"/>
    <col min="122" max="16384" width="9" style="2"/>
  </cols>
  <sheetData>
    <row r="1" spans="1:69" ht="18.75" customHeight="1">
      <c r="A1" s="1"/>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row>
    <row r="2" spans="1:69" ht="18.75" customHeight="1">
      <c r="W2" s="3"/>
      <c r="X2" s="3"/>
      <c r="Y2" s="3"/>
      <c r="Z2" s="3"/>
      <c r="AA2" s="3"/>
      <c r="AB2" s="3"/>
      <c r="AC2" s="3"/>
      <c r="AD2" s="3"/>
      <c r="AE2" s="3"/>
      <c r="AF2" s="3"/>
      <c r="AG2" s="3"/>
      <c r="AH2" s="3"/>
      <c r="AI2" s="3"/>
      <c r="AJ2" s="3"/>
      <c r="AK2" s="3"/>
      <c r="AL2" s="3"/>
      <c r="AM2" s="3"/>
      <c r="AN2" s="3"/>
      <c r="AO2" s="3"/>
      <c r="AP2" s="3"/>
      <c r="AQ2" s="3"/>
      <c r="AR2" s="3"/>
      <c r="AS2" s="3"/>
      <c r="AW2" s="155" t="s">
        <v>0</v>
      </c>
      <c r="AX2" s="155"/>
      <c r="AY2" s="155"/>
      <c r="AZ2" s="155"/>
      <c r="BA2" s="155"/>
      <c r="BB2" s="379" t="s">
        <v>1</v>
      </c>
      <c r="BC2" s="379"/>
      <c r="BD2" s="379"/>
      <c r="BE2" s="379"/>
      <c r="BF2" s="379"/>
      <c r="BG2" s="379"/>
      <c r="BH2" s="379"/>
      <c r="BI2" s="379"/>
      <c r="BJ2" s="379"/>
      <c r="BK2" s="379"/>
      <c r="BL2" s="379"/>
      <c r="BM2" s="379"/>
      <c r="BN2" s="379"/>
      <c r="BO2" s="379"/>
      <c r="BP2" s="379"/>
    </row>
    <row r="3" spans="1:69" ht="18.75" customHeight="1">
      <c r="B3" s="4" t="s">
        <v>2</v>
      </c>
    </row>
    <row r="4" spans="1:69" ht="18.75" customHeight="1">
      <c r="A4" s="260" t="s">
        <v>27</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row>
    <row r="5" spans="1:69" ht="18.75" customHeight="1">
      <c r="A5" s="260" t="s">
        <v>28</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row>
    <row r="6" spans="1:69" ht="18.75" customHeight="1">
      <c r="A6" s="257" t="s">
        <v>29</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row>
    <row r="7" spans="1:69" s="4" customFormat="1" ht="18.75" customHeight="1">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row>
    <row r="8" spans="1:69" s="4" customFormat="1" ht="18.75" customHeight="1">
      <c r="A8" s="380" t="s">
        <v>30</v>
      </c>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O8" s="380"/>
      <c r="BP8" s="380"/>
    </row>
    <row r="9" spans="1:69" ht="18.75" customHeight="1">
      <c r="B9" s="5"/>
      <c r="C9" s="255" t="s">
        <v>31</v>
      </c>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5"/>
    </row>
    <row r="10" spans="1:69" ht="18.75" customHeight="1">
      <c r="B10" s="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5"/>
    </row>
    <row r="11" spans="1:69" ht="18.75" customHeight="1">
      <c r="B11" s="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5"/>
    </row>
    <row r="12" spans="1:69" ht="18.75" customHeight="1">
      <c r="B12" s="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5"/>
    </row>
    <row r="13" spans="1:69" ht="18.75" customHeight="1">
      <c r="A13" s="6"/>
      <c r="B13" s="6"/>
      <c r="C13" s="4"/>
      <c r="D13" s="256" t="s">
        <v>32</v>
      </c>
      <c r="E13" s="256"/>
      <c r="F13" s="256"/>
      <c r="G13" s="4" t="s">
        <v>33</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8.75" customHeight="1">
      <c r="A14" s="6"/>
      <c r="B14" s="6"/>
      <c r="C14" s="4"/>
      <c r="D14" s="256" t="s">
        <v>34</v>
      </c>
      <c r="E14" s="256"/>
      <c r="F14" s="256"/>
      <c r="G14" s="4" t="s">
        <v>35</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ht="18.75" customHeight="1">
      <c r="A15" s="6"/>
      <c r="B15" s="6"/>
      <c r="C15" s="4"/>
      <c r="D15" s="256" t="s">
        <v>36</v>
      </c>
      <c r="E15" s="256"/>
      <c r="F15" s="256"/>
      <c r="G15" s="4" t="s">
        <v>37</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7"/>
    </row>
    <row r="16" spans="1:69" ht="18.75" customHeight="1">
      <c r="A16" s="6"/>
      <c r="B16" s="6"/>
      <c r="C16" s="4"/>
      <c r="D16" s="256" t="s">
        <v>38</v>
      </c>
      <c r="E16" s="256"/>
      <c r="F16" s="256"/>
      <c r="G16" s="4" t="s">
        <v>39</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7"/>
    </row>
    <row r="17" spans="1:68" s="24" customFormat="1" ht="18.75" customHeight="1">
      <c r="A17"/>
      <c r="B17" s="21"/>
      <c r="C17" s="22"/>
      <c r="D17" s="22"/>
      <c r="E17" s="22"/>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3"/>
    </row>
    <row r="18" spans="1:68" s="25" customFormat="1" ht="18.75" customHeight="1">
      <c r="B18" s="158" t="s">
        <v>40</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row>
    <row r="19" spans="1:68" s="4" customFormat="1" ht="18.75" customHeight="1">
      <c r="B19" s="161" t="s">
        <v>41</v>
      </c>
      <c r="C19" s="162"/>
      <c r="D19" s="162"/>
      <c r="E19" s="162"/>
      <c r="F19" s="162"/>
      <c r="G19" s="162"/>
      <c r="H19" s="162"/>
      <c r="I19" s="162"/>
      <c r="J19" s="162"/>
      <c r="K19" s="162"/>
      <c r="L19" s="162"/>
      <c r="M19" s="162"/>
      <c r="N19" s="163"/>
      <c r="O19" s="365"/>
      <c r="P19" s="365"/>
      <c r="Q19" s="365"/>
      <c r="R19" s="365"/>
      <c r="S19" s="365"/>
      <c r="T19" s="365"/>
      <c r="U19" s="365"/>
      <c r="V19" s="365"/>
      <c r="W19" s="365"/>
      <c r="X19" s="365"/>
      <c r="Y19" s="365"/>
      <c r="Z19" s="365"/>
      <c r="AA19" s="365"/>
      <c r="AB19" s="365"/>
      <c r="AC19" s="365"/>
      <c r="AD19" s="365"/>
      <c r="AE19" s="365"/>
      <c r="AF19" s="365"/>
      <c r="AG19" s="365"/>
      <c r="AH19" s="365"/>
      <c r="AI19" s="365"/>
      <c r="AJ19" s="366"/>
      <c r="AK19" s="226" t="s">
        <v>42</v>
      </c>
      <c r="AL19" s="227"/>
      <c r="AM19" s="227"/>
      <c r="AN19" s="227"/>
      <c r="AO19" s="227"/>
      <c r="AP19" s="227"/>
      <c r="AQ19" s="227"/>
      <c r="AR19" s="22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8"/>
    </row>
    <row r="20" spans="1:68" s="4" customFormat="1" ht="18.75" customHeight="1">
      <c r="B20" s="234" t="s">
        <v>43</v>
      </c>
      <c r="C20" s="235"/>
      <c r="D20" s="235"/>
      <c r="E20" s="235"/>
      <c r="F20" s="235"/>
      <c r="G20" s="235"/>
      <c r="H20" s="235"/>
      <c r="I20" s="235"/>
      <c r="J20" s="235"/>
      <c r="K20" s="235"/>
      <c r="L20" s="235"/>
      <c r="M20" s="235"/>
      <c r="N20" s="236"/>
      <c r="O20" s="371"/>
      <c r="P20" s="371"/>
      <c r="Q20" s="371"/>
      <c r="R20" s="371"/>
      <c r="S20" s="371"/>
      <c r="T20" s="371"/>
      <c r="U20" s="371"/>
      <c r="V20" s="371"/>
      <c r="W20" s="371"/>
      <c r="X20" s="371"/>
      <c r="Y20" s="371"/>
      <c r="Z20" s="371"/>
      <c r="AA20" s="371"/>
      <c r="AB20" s="371"/>
      <c r="AC20" s="371"/>
      <c r="AD20" s="371"/>
      <c r="AE20" s="371"/>
      <c r="AF20" s="371"/>
      <c r="AG20" s="371"/>
      <c r="AH20" s="373" t="s">
        <v>6</v>
      </c>
      <c r="AI20" s="373"/>
      <c r="AJ20" s="374"/>
      <c r="AK20" s="228"/>
      <c r="AL20" s="229"/>
      <c r="AM20" s="229"/>
      <c r="AN20" s="229"/>
      <c r="AO20" s="229"/>
      <c r="AP20" s="229"/>
      <c r="AQ20" s="229"/>
      <c r="AR20" s="22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70"/>
    </row>
    <row r="21" spans="1:68" s="4" customFormat="1" ht="18.75" customHeight="1">
      <c r="B21" s="237"/>
      <c r="C21" s="238"/>
      <c r="D21" s="238"/>
      <c r="E21" s="238"/>
      <c r="F21" s="238"/>
      <c r="G21" s="238"/>
      <c r="H21" s="238"/>
      <c r="I21" s="238"/>
      <c r="J21" s="238"/>
      <c r="K21" s="238"/>
      <c r="L21" s="238"/>
      <c r="M21" s="238"/>
      <c r="N21" s="239"/>
      <c r="O21" s="159"/>
      <c r="P21" s="159"/>
      <c r="Q21" s="159"/>
      <c r="R21" s="159"/>
      <c r="S21" s="159"/>
      <c r="T21" s="159"/>
      <c r="U21" s="159"/>
      <c r="V21" s="159"/>
      <c r="W21" s="159"/>
      <c r="X21" s="159"/>
      <c r="Y21" s="159"/>
      <c r="Z21" s="159"/>
      <c r="AA21" s="159"/>
      <c r="AB21" s="159"/>
      <c r="AC21" s="159"/>
      <c r="AD21" s="159"/>
      <c r="AE21" s="159"/>
      <c r="AF21" s="159"/>
      <c r="AG21" s="159"/>
      <c r="AH21" s="375"/>
      <c r="AI21" s="375"/>
      <c r="AJ21" s="376"/>
      <c r="AK21" s="249" t="s">
        <v>44</v>
      </c>
      <c r="AL21" s="250"/>
      <c r="AM21" s="250"/>
      <c r="AN21" s="250"/>
      <c r="AO21" s="250"/>
      <c r="AP21" s="250"/>
      <c r="AQ21" s="250"/>
      <c r="AR21" s="250"/>
      <c r="AS21" s="369"/>
      <c r="AT21" s="369"/>
      <c r="AU21" s="369"/>
      <c r="AV21" s="369"/>
      <c r="AW21" s="369"/>
      <c r="AX21" s="369"/>
      <c r="AY21" s="369"/>
      <c r="AZ21" s="369"/>
      <c r="BA21" s="369"/>
      <c r="BB21" s="369"/>
      <c r="BC21" s="369"/>
      <c r="BD21" s="369"/>
      <c r="BE21" s="369"/>
      <c r="BF21" s="369"/>
      <c r="BG21" s="369"/>
      <c r="BH21" s="369"/>
      <c r="BI21" s="369"/>
      <c r="BJ21" s="369"/>
      <c r="BK21" s="369"/>
      <c r="BL21" s="369"/>
      <c r="BM21" s="369"/>
      <c r="BN21" s="369"/>
      <c r="BO21" s="370"/>
    </row>
    <row r="22" spans="1:68" s="4" customFormat="1" ht="18.75" customHeight="1">
      <c r="B22" s="240"/>
      <c r="C22" s="241"/>
      <c r="D22" s="241"/>
      <c r="E22" s="241"/>
      <c r="F22" s="241"/>
      <c r="G22" s="241"/>
      <c r="H22" s="241"/>
      <c r="I22" s="241"/>
      <c r="J22" s="241"/>
      <c r="K22" s="241"/>
      <c r="L22" s="241"/>
      <c r="M22" s="241"/>
      <c r="N22" s="242"/>
      <c r="O22" s="372"/>
      <c r="P22" s="372"/>
      <c r="Q22" s="372"/>
      <c r="R22" s="372"/>
      <c r="S22" s="372"/>
      <c r="T22" s="372"/>
      <c r="U22" s="372"/>
      <c r="V22" s="372"/>
      <c r="W22" s="372"/>
      <c r="X22" s="372"/>
      <c r="Y22" s="372"/>
      <c r="Z22" s="372"/>
      <c r="AA22" s="372"/>
      <c r="AB22" s="372"/>
      <c r="AC22" s="372"/>
      <c r="AD22" s="372"/>
      <c r="AE22" s="372"/>
      <c r="AF22" s="372"/>
      <c r="AG22" s="372"/>
      <c r="AH22" s="155"/>
      <c r="AI22" s="155"/>
      <c r="AJ22" s="156"/>
      <c r="AK22" s="251"/>
      <c r="AL22" s="252"/>
      <c r="AM22" s="252"/>
      <c r="AN22" s="252"/>
      <c r="AO22" s="252"/>
      <c r="AP22" s="252"/>
      <c r="AQ22" s="252"/>
      <c r="AR22" s="252"/>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378"/>
    </row>
    <row r="23" spans="1:68" s="25" customFormat="1" ht="18.75" customHeight="1">
      <c r="B23" s="225" t="s">
        <v>45</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row>
    <row r="24" spans="1:68" ht="18.75" customHeight="1">
      <c r="B24" s="216" t="s">
        <v>46</v>
      </c>
      <c r="C24" s="217"/>
      <c r="D24" s="217"/>
      <c r="E24" s="217"/>
      <c r="F24" s="217"/>
      <c r="G24" s="217"/>
      <c r="H24" s="217"/>
      <c r="I24" s="217"/>
      <c r="J24" s="217"/>
      <c r="K24" s="217"/>
      <c r="L24" s="217"/>
      <c r="M24" s="217"/>
      <c r="N24" s="218"/>
      <c r="O24" s="347"/>
      <c r="P24" s="347"/>
      <c r="Q24" s="347"/>
      <c r="R24" s="347"/>
      <c r="S24" s="347"/>
      <c r="T24" s="347"/>
      <c r="U24" s="347"/>
      <c r="V24" s="347"/>
      <c r="W24" s="347"/>
      <c r="X24" s="347"/>
      <c r="Y24" s="347"/>
      <c r="Z24" s="347"/>
      <c r="AA24" s="347"/>
      <c r="AB24" s="347"/>
      <c r="AC24" s="347"/>
      <c r="AD24" s="347"/>
      <c r="AE24" s="347"/>
      <c r="AF24" s="347"/>
      <c r="AG24" s="347"/>
      <c r="AH24" s="347"/>
      <c r="AI24" s="347"/>
      <c r="AJ24" s="361"/>
      <c r="AK24" s="220" t="s">
        <v>10</v>
      </c>
      <c r="AL24" s="221"/>
      <c r="AM24" s="221"/>
      <c r="AN24" s="221"/>
      <c r="AO24" s="221"/>
      <c r="AP24" s="221"/>
      <c r="AQ24" s="221"/>
      <c r="AR24" s="221"/>
      <c r="AS24" s="362" t="s">
        <v>47</v>
      </c>
      <c r="AT24" s="363"/>
      <c r="AU24" s="363"/>
      <c r="AV24" s="363"/>
      <c r="AW24" s="363"/>
      <c r="AX24" s="363"/>
      <c r="AY24" s="363"/>
      <c r="AZ24" s="363"/>
      <c r="BA24" s="363"/>
      <c r="BB24" s="363"/>
      <c r="BC24" s="363"/>
      <c r="BD24" s="363"/>
      <c r="BE24" s="363"/>
      <c r="BF24" s="363"/>
      <c r="BG24" s="363"/>
      <c r="BH24" s="363"/>
      <c r="BI24" s="363"/>
      <c r="BJ24" s="363"/>
      <c r="BK24" s="363"/>
      <c r="BL24" s="363"/>
      <c r="BM24" s="363"/>
      <c r="BN24" s="363"/>
      <c r="BO24" s="364"/>
    </row>
    <row r="25" spans="1:68" ht="18.75" customHeight="1">
      <c r="B25" s="200" t="s">
        <v>48</v>
      </c>
      <c r="C25" s="201"/>
      <c r="D25" s="201"/>
      <c r="E25" s="201"/>
      <c r="F25" s="201"/>
      <c r="G25" s="201"/>
      <c r="H25" s="201"/>
      <c r="I25" s="201"/>
      <c r="J25" s="201"/>
      <c r="K25" s="201"/>
      <c r="L25" s="201"/>
      <c r="M25" s="201"/>
      <c r="N25" s="202"/>
      <c r="O25" s="338"/>
      <c r="P25" s="338"/>
      <c r="Q25" s="338"/>
      <c r="R25" s="338"/>
      <c r="S25" s="338"/>
      <c r="T25" s="338"/>
      <c r="U25" s="338"/>
      <c r="V25" s="338"/>
      <c r="W25" s="338"/>
      <c r="X25" s="338"/>
      <c r="Y25" s="338"/>
      <c r="Z25" s="338"/>
      <c r="AA25" s="338"/>
      <c r="AB25" s="338"/>
      <c r="AC25" s="338"/>
      <c r="AD25" s="338"/>
      <c r="AE25" s="338"/>
      <c r="AF25" s="338"/>
      <c r="AG25" s="338"/>
      <c r="AH25" s="338"/>
      <c r="AI25" s="338"/>
      <c r="AJ25" s="352"/>
      <c r="AK25" s="210" t="s">
        <v>49</v>
      </c>
      <c r="AL25" s="211"/>
      <c r="AM25" s="211"/>
      <c r="AN25" s="211"/>
      <c r="AO25" s="211"/>
      <c r="AP25" s="211"/>
      <c r="AQ25" s="211"/>
      <c r="AR25" s="211"/>
      <c r="AS25" s="356"/>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8"/>
    </row>
    <row r="26" spans="1:68" ht="18.75" customHeight="1">
      <c r="B26" s="200"/>
      <c r="C26" s="201"/>
      <c r="D26" s="201"/>
      <c r="E26" s="201"/>
      <c r="F26" s="201"/>
      <c r="G26" s="201"/>
      <c r="H26" s="201"/>
      <c r="I26" s="201"/>
      <c r="J26" s="201"/>
      <c r="K26" s="201"/>
      <c r="L26" s="201"/>
      <c r="M26" s="201"/>
      <c r="N26" s="202"/>
      <c r="O26" s="353"/>
      <c r="P26" s="353"/>
      <c r="Q26" s="353"/>
      <c r="R26" s="353"/>
      <c r="S26" s="353"/>
      <c r="T26" s="353"/>
      <c r="U26" s="353"/>
      <c r="V26" s="353"/>
      <c r="W26" s="353"/>
      <c r="X26" s="353"/>
      <c r="Y26" s="353"/>
      <c r="Z26" s="353"/>
      <c r="AA26" s="353"/>
      <c r="AB26" s="353"/>
      <c r="AC26" s="353"/>
      <c r="AD26" s="353"/>
      <c r="AE26" s="353"/>
      <c r="AF26" s="353"/>
      <c r="AG26" s="353"/>
      <c r="AH26" s="353"/>
      <c r="AI26" s="353"/>
      <c r="AJ26" s="354"/>
      <c r="AK26" s="210"/>
      <c r="AL26" s="211"/>
      <c r="AM26" s="211"/>
      <c r="AN26" s="211"/>
      <c r="AO26" s="211"/>
      <c r="AP26" s="211"/>
      <c r="AQ26" s="211"/>
      <c r="AR26" s="211"/>
      <c r="AS26" s="356"/>
      <c r="AT26" s="357"/>
      <c r="AU26" s="357"/>
      <c r="AV26" s="357"/>
      <c r="AW26" s="357"/>
      <c r="AX26" s="357"/>
      <c r="AY26" s="357"/>
      <c r="AZ26" s="357"/>
      <c r="BA26" s="357"/>
      <c r="BB26" s="357"/>
      <c r="BC26" s="357"/>
      <c r="BD26" s="357"/>
      <c r="BE26" s="357"/>
      <c r="BF26" s="357"/>
      <c r="BG26" s="357"/>
      <c r="BH26" s="357"/>
      <c r="BI26" s="357"/>
      <c r="BJ26" s="357"/>
      <c r="BK26" s="357"/>
      <c r="BL26" s="357"/>
      <c r="BM26" s="357"/>
      <c r="BN26" s="357"/>
      <c r="BO26" s="358"/>
    </row>
    <row r="27" spans="1:68" ht="18.75" customHeight="1">
      <c r="B27" s="203"/>
      <c r="C27" s="204"/>
      <c r="D27" s="204"/>
      <c r="E27" s="204"/>
      <c r="F27" s="204"/>
      <c r="G27" s="204"/>
      <c r="H27" s="204"/>
      <c r="I27" s="204"/>
      <c r="J27" s="204"/>
      <c r="K27" s="204"/>
      <c r="L27" s="204"/>
      <c r="M27" s="204"/>
      <c r="N27" s="205"/>
      <c r="O27" s="340"/>
      <c r="P27" s="340"/>
      <c r="Q27" s="340"/>
      <c r="R27" s="340"/>
      <c r="S27" s="340"/>
      <c r="T27" s="340"/>
      <c r="U27" s="340"/>
      <c r="V27" s="340"/>
      <c r="W27" s="340"/>
      <c r="X27" s="340"/>
      <c r="Y27" s="340"/>
      <c r="Z27" s="340"/>
      <c r="AA27" s="340"/>
      <c r="AB27" s="340"/>
      <c r="AC27" s="340"/>
      <c r="AD27" s="340"/>
      <c r="AE27" s="340"/>
      <c r="AF27" s="340"/>
      <c r="AG27" s="340"/>
      <c r="AH27" s="340"/>
      <c r="AI27" s="340"/>
      <c r="AJ27" s="355"/>
      <c r="AK27" s="212"/>
      <c r="AL27" s="213"/>
      <c r="AM27" s="213"/>
      <c r="AN27" s="213"/>
      <c r="AO27" s="213"/>
      <c r="AP27" s="213"/>
      <c r="AQ27" s="213"/>
      <c r="AR27" s="213"/>
      <c r="AS27" s="359" t="s">
        <v>12</v>
      </c>
      <c r="AT27" s="360"/>
      <c r="AU27" s="360"/>
      <c r="AV27" s="349"/>
      <c r="AW27" s="349"/>
      <c r="AX27" s="349"/>
      <c r="AY27" s="349"/>
      <c r="AZ27" s="349"/>
      <c r="BA27" s="349"/>
      <c r="BB27" s="349"/>
      <c r="BC27" s="349"/>
      <c r="BD27" s="349"/>
      <c r="BE27" s="349"/>
      <c r="BF27" s="349"/>
      <c r="BG27" s="349"/>
      <c r="BH27" s="349"/>
      <c r="BI27" s="349"/>
      <c r="BJ27" s="349"/>
      <c r="BK27" s="349"/>
      <c r="BL27" s="349"/>
      <c r="BM27" s="349"/>
      <c r="BN27" s="349"/>
      <c r="BO27" s="350"/>
    </row>
    <row r="28" spans="1:68" ht="18.75" customHeight="1">
      <c r="B28" s="216" t="s">
        <v>46</v>
      </c>
      <c r="C28" s="217"/>
      <c r="D28" s="217"/>
      <c r="E28" s="217"/>
      <c r="F28" s="217"/>
      <c r="G28" s="217"/>
      <c r="H28" s="217"/>
      <c r="I28" s="217"/>
      <c r="J28" s="217"/>
      <c r="K28" s="217"/>
      <c r="L28" s="217"/>
      <c r="M28" s="217"/>
      <c r="N28" s="218"/>
      <c r="O28" s="347"/>
      <c r="P28" s="347"/>
      <c r="Q28" s="347"/>
      <c r="R28" s="347"/>
      <c r="S28" s="347"/>
      <c r="T28" s="347"/>
      <c r="U28" s="347"/>
      <c r="V28" s="347"/>
      <c r="W28" s="347"/>
      <c r="X28" s="347"/>
      <c r="Y28" s="347"/>
      <c r="Z28" s="347"/>
      <c r="AA28" s="347"/>
      <c r="AB28" s="347"/>
      <c r="AC28" s="347"/>
      <c r="AD28" s="347"/>
      <c r="AE28" s="347"/>
      <c r="AF28" s="347"/>
      <c r="AG28" s="347"/>
      <c r="AH28" s="347"/>
      <c r="AI28" s="347"/>
      <c r="AJ28" s="361"/>
      <c r="AK28" s="220" t="s">
        <v>10</v>
      </c>
      <c r="AL28" s="221"/>
      <c r="AM28" s="221"/>
      <c r="AN28" s="221"/>
      <c r="AO28" s="221"/>
      <c r="AP28" s="221"/>
      <c r="AQ28" s="221"/>
      <c r="AR28" s="221"/>
      <c r="AS28" s="362" t="s">
        <v>11</v>
      </c>
      <c r="AT28" s="363"/>
      <c r="AU28" s="363"/>
      <c r="AV28" s="363"/>
      <c r="AW28" s="363"/>
      <c r="AX28" s="363"/>
      <c r="AY28" s="363"/>
      <c r="AZ28" s="363"/>
      <c r="BA28" s="363"/>
      <c r="BB28" s="363"/>
      <c r="BC28" s="363"/>
      <c r="BD28" s="363"/>
      <c r="BE28" s="363"/>
      <c r="BF28" s="363"/>
      <c r="BG28" s="363"/>
      <c r="BH28" s="363"/>
      <c r="BI28" s="363"/>
      <c r="BJ28" s="363"/>
      <c r="BK28" s="363"/>
      <c r="BL28" s="363"/>
      <c r="BM28" s="363"/>
      <c r="BN28" s="363"/>
      <c r="BO28" s="364"/>
    </row>
    <row r="29" spans="1:68" ht="18.75" customHeight="1">
      <c r="B29" s="200" t="s">
        <v>50</v>
      </c>
      <c r="C29" s="201"/>
      <c r="D29" s="201"/>
      <c r="E29" s="201"/>
      <c r="F29" s="201"/>
      <c r="G29" s="201"/>
      <c r="H29" s="201"/>
      <c r="I29" s="201"/>
      <c r="J29" s="201"/>
      <c r="K29" s="201"/>
      <c r="L29" s="201"/>
      <c r="M29" s="201"/>
      <c r="N29" s="202"/>
      <c r="O29" s="338"/>
      <c r="P29" s="338"/>
      <c r="Q29" s="338"/>
      <c r="R29" s="338"/>
      <c r="S29" s="338"/>
      <c r="T29" s="338"/>
      <c r="U29" s="338"/>
      <c r="V29" s="338"/>
      <c r="W29" s="338"/>
      <c r="X29" s="338"/>
      <c r="Y29" s="338"/>
      <c r="Z29" s="338"/>
      <c r="AA29" s="338"/>
      <c r="AB29" s="338"/>
      <c r="AC29" s="338"/>
      <c r="AD29" s="338"/>
      <c r="AE29" s="338"/>
      <c r="AF29" s="338"/>
      <c r="AG29" s="338"/>
      <c r="AH29" s="338"/>
      <c r="AI29" s="338"/>
      <c r="AJ29" s="352"/>
      <c r="AK29" s="210" t="s">
        <v>49</v>
      </c>
      <c r="AL29" s="211"/>
      <c r="AM29" s="211"/>
      <c r="AN29" s="211"/>
      <c r="AO29" s="211"/>
      <c r="AP29" s="211"/>
      <c r="AQ29" s="211"/>
      <c r="AR29" s="211"/>
      <c r="AS29" s="356"/>
      <c r="AT29" s="357"/>
      <c r="AU29" s="357"/>
      <c r="AV29" s="357"/>
      <c r="AW29" s="357"/>
      <c r="AX29" s="357"/>
      <c r="AY29" s="357"/>
      <c r="AZ29" s="357"/>
      <c r="BA29" s="357"/>
      <c r="BB29" s="357"/>
      <c r="BC29" s="357"/>
      <c r="BD29" s="357"/>
      <c r="BE29" s="357"/>
      <c r="BF29" s="357"/>
      <c r="BG29" s="357"/>
      <c r="BH29" s="357"/>
      <c r="BI29" s="357"/>
      <c r="BJ29" s="357"/>
      <c r="BK29" s="357"/>
      <c r="BL29" s="357"/>
      <c r="BM29" s="357"/>
      <c r="BN29" s="357"/>
      <c r="BO29" s="358"/>
    </row>
    <row r="30" spans="1:68" ht="18.75" customHeight="1">
      <c r="B30" s="200"/>
      <c r="C30" s="201"/>
      <c r="D30" s="201"/>
      <c r="E30" s="201"/>
      <c r="F30" s="201"/>
      <c r="G30" s="201"/>
      <c r="H30" s="201"/>
      <c r="I30" s="201"/>
      <c r="J30" s="201"/>
      <c r="K30" s="201"/>
      <c r="L30" s="201"/>
      <c r="M30" s="201"/>
      <c r="N30" s="202"/>
      <c r="O30" s="353"/>
      <c r="P30" s="353"/>
      <c r="Q30" s="353"/>
      <c r="R30" s="353"/>
      <c r="S30" s="353"/>
      <c r="T30" s="353"/>
      <c r="U30" s="353"/>
      <c r="V30" s="353"/>
      <c r="W30" s="353"/>
      <c r="X30" s="353"/>
      <c r="Y30" s="353"/>
      <c r="Z30" s="353"/>
      <c r="AA30" s="353"/>
      <c r="AB30" s="353"/>
      <c r="AC30" s="353"/>
      <c r="AD30" s="353"/>
      <c r="AE30" s="353"/>
      <c r="AF30" s="353"/>
      <c r="AG30" s="353"/>
      <c r="AH30" s="353"/>
      <c r="AI30" s="353"/>
      <c r="AJ30" s="354"/>
      <c r="AK30" s="210"/>
      <c r="AL30" s="211"/>
      <c r="AM30" s="211"/>
      <c r="AN30" s="211"/>
      <c r="AO30" s="211"/>
      <c r="AP30" s="211"/>
      <c r="AQ30" s="211"/>
      <c r="AR30" s="211"/>
      <c r="AS30" s="356"/>
      <c r="AT30" s="357"/>
      <c r="AU30" s="357"/>
      <c r="AV30" s="357"/>
      <c r="AW30" s="357"/>
      <c r="AX30" s="357"/>
      <c r="AY30" s="357"/>
      <c r="AZ30" s="357"/>
      <c r="BA30" s="357"/>
      <c r="BB30" s="357"/>
      <c r="BC30" s="357"/>
      <c r="BD30" s="357"/>
      <c r="BE30" s="357"/>
      <c r="BF30" s="357"/>
      <c r="BG30" s="357"/>
      <c r="BH30" s="357"/>
      <c r="BI30" s="357"/>
      <c r="BJ30" s="357"/>
      <c r="BK30" s="357"/>
      <c r="BL30" s="357"/>
      <c r="BM30" s="357"/>
      <c r="BN30" s="357"/>
      <c r="BO30" s="358"/>
    </row>
    <row r="31" spans="1:68" ht="18.75" customHeight="1">
      <c r="B31" s="203"/>
      <c r="C31" s="204"/>
      <c r="D31" s="204"/>
      <c r="E31" s="204"/>
      <c r="F31" s="204"/>
      <c r="G31" s="204"/>
      <c r="H31" s="204"/>
      <c r="I31" s="204"/>
      <c r="J31" s="204"/>
      <c r="K31" s="204"/>
      <c r="L31" s="204"/>
      <c r="M31" s="204"/>
      <c r="N31" s="205"/>
      <c r="O31" s="340"/>
      <c r="P31" s="340"/>
      <c r="Q31" s="340"/>
      <c r="R31" s="340"/>
      <c r="S31" s="340"/>
      <c r="T31" s="340"/>
      <c r="U31" s="340"/>
      <c r="V31" s="340"/>
      <c r="W31" s="340"/>
      <c r="X31" s="340"/>
      <c r="Y31" s="340"/>
      <c r="Z31" s="340"/>
      <c r="AA31" s="340"/>
      <c r="AB31" s="340"/>
      <c r="AC31" s="340"/>
      <c r="AD31" s="340"/>
      <c r="AE31" s="340"/>
      <c r="AF31" s="340"/>
      <c r="AG31" s="340"/>
      <c r="AH31" s="340"/>
      <c r="AI31" s="340"/>
      <c r="AJ31" s="355"/>
      <c r="AK31" s="212"/>
      <c r="AL31" s="213"/>
      <c r="AM31" s="213"/>
      <c r="AN31" s="213"/>
      <c r="AO31" s="213"/>
      <c r="AP31" s="213"/>
      <c r="AQ31" s="213"/>
      <c r="AR31" s="213"/>
      <c r="AS31" s="359" t="s">
        <v>12</v>
      </c>
      <c r="AT31" s="360"/>
      <c r="AU31" s="360"/>
      <c r="AV31" s="349"/>
      <c r="AW31" s="349"/>
      <c r="AX31" s="349"/>
      <c r="AY31" s="349"/>
      <c r="AZ31" s="349"/>
      <c r="BA31" s="349"/>
      <c r="BB31" s="349"/>
      <c r="BC31" s="349"/>
      <c r="BD31" s="349"/>
      <c r="BE31" s="349"/>
      <c r="BF31" s="349"/>
      <c r="BG31" s="349"/>
      <c r="BH31" s="349"/>
      <c r="BI31" s="349"/>
      <c r="BJ31" s="349"/>
      <c r="BK31" s="349"/>
      <c r="BL31" s="349"/>
      <c r="BM31" s="349"/>
      <c r="BN31" s="349"/>
      <c r="BO31" s="350"/>
    </row>
    <row r="32" spans="1:68" s="4" customFormat="1" ht="18.75" customHeight="1">
      <c r="B32" s="158" t="s">
        <v>51</v>
      </c>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row>
    <row r="33" spans="1:91" s="4" customFormat="1" ht="18.75" customHeight="1">
      <c r="B33" s="185" t="s">
        <v>52</v>
      </c>
      <c r="C33" s="186"/>
      <c r="D33" s="186"/>
      <c r="E33" s="186"/>
      <c r="F33" s="186"/>
      <c r="G33" s="186"/>
      <c r="H33" s="186"/>
      <c r="I33" s="187"/>
      <c r="J33" s="153"/>
      <c r="K33" s="153"/>
      <c r="L33" s="153"/>
      <c r="M33" s="153"/>
      <c r="N33" s="153"/>
      <c r="O33" s="153"/>
      <c r="P33" s="153"/>
      <c r="Q33" s="153" t="s">
        <v>3</v>
      </c>
      <c r="R33" s="153"/>
      <c r="S33" s="153"/>
      <c r="T33" s="153"/>
      <c r="U33" s="153"/>
      <c r="V33" s="153" t="s">
        <v>53</v>
      </c>
      <c r="W33" s="153"/>
      <c r="X33" s="153"/>
      <c r="Y33" s="153"/>
      <c r="Z33" s="351" t="s">
        <v>54</v>
      </c>
      <c r="AA33" s="186"/>
      <c r="AB33" s="186"/>
      <c r="AC33" s="186"/>
      <c r="AD33" s="186"/>
      <c r="AE33" s="186"/>
      <c r="AF33" s="186"/>
      <c r="AG33" s="186"/>
      <c r="AH33" s="186"/>
      <c r="AI33" s="186"/>
      <c r="AJ33" s="187"/>
      <c r="AK33" s="153"/>
      <c r="AL33" s="153"/>
      <c r="AM33" s="153"/>
      <c r="AN33" s="153"/>
      <c r="AO33" s="153"/>
      <c r="AP33" s="153"/>
      <c r="AQ33" s="153"/>
      <c r="AR33" s="153"/>
      <c r="AS33" s="153"/>
      <c r="AT33" s="153"/>
      <c r="AU33" s="153"/>
      <c r="AV33" s="153"/>
      <c r="AW33" s="153"/>
      <c r="AX33" s="153"/>
      <c r="AY33" s="153" t="s">
        <v>14</v>
      </c>
      <c r="AZ33" s="153"/>
      <c r="BA33" s="154"/>
    </row>
    <row r="34" spans="1:91" s="4" customFormat="1" ht="18.75" customHeight="1">
      <c r="B34" s="188"/>
      <c r="C34" s="189"/>
      <c r="D34" s="189"/>
      <c r="E34" s="189"/>
      <c r="F34" s="189"/>
      <c r="G34" s="189"/>
      <c r="H34" s="189"/>
      <c r="I34" s="190"/>
      <c r="J34" s="155"/>
      <c r="K34" s="155"/>
      <c r="L34" s="155"/>
      <c r="M34" s="155"/>
      <c r="N34" s="155"/>
      <c r="O34" s="155"/>
      <c r="P34" s="155"/>
      <c r="Q34" s="155"/>
      <c r="R34" s="155"/>
      <c r="S34" s="155"/>
      <c r="T34" s="155"/>
      <c r="U34" s="155"/>
      <c r="V34" s="155"/>
      <c r="W34" s="155"/>
      <c r="X34" s="155"/>
      <c r="Y34" s="155"/>
      <c r="Z34" s="188"/>
      <c r="AA34" s="189"/>
      <c r="AB34" s="189"/>
      <c r="AC34" s="189"/>
      <c r="AD34" s="189"/>
      <c r="AE34" s="189"/>
      <c r="AF34" s="189"/>
      <c r="AG34" s="189"/>
      <c r="AH34" s="189"/>
      <c r="AI34" s="189"/>
      <c r="AJ34" s="190"/>
      <c r="AK34" s="155"/>
      <c r="AL34" s="155"/>
      <c r="AM34" s="155"/>
      <c r="AN34" s="155"/>
      <c r="AO34" s="155"/>
      <c r="AP34" s="155"/>
      <c r="AQ34" s="155"/>
      <c r="AR34" s="155"/>
      <c r="AS34" s="155"/>
      <c r="AT34" s="155"/>
      <c r="AU34" s="155"/>
      <c r="AV34" s="155"/>
      <c r="AW34" s="155"/>
      <c r="AX34" s="155"/>
      <c r="AY34" s="155"/>
      <c r="AZ34" s="155"/>
      <c r="BA34" s="156"/>
      <c r="BB34" s="26"/>
      <c r="BC34" s="27"/>
      <c r="BD34" s="27"/>
      <c r="BE34" s="27"/>
      <c r="BF34" s="27"/>
      <c r="BG34" s="27"/>
      <c r="BH34" s="27"/>
      <c r="BI34" s="27"/>
      <c r="BJ34" s="27"/>
      <c r="BK34" s="27"/>
      <c r="BL34" s="27"/>
      <c r="BM34" s="27"/>
      <c r="BN34" s="27"/>
      <c r="BO34" s="27"/>
    </row>
    <row r="35" spans="1:91" s="25" customFormat="1" ht="18.75" customHeight="1">
      <c r="B35" s="157" t="s">
        <v>55</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158"/>
      <c r="BD35" s="158"/>
      <c r="BE35" s="158"/>
      <c r="BF35" s="158"/>
      <c r="BG35" s="158"/>
      <c r="BH35" s="158"/>
      <c r="BI35" s="158"/>
      <c r="BJ35" s="158"/>
      <c r="BK35" s="158"/>
      <c r="BL35" s="158"/>
      <c r="BM35" s="158"/>
      <c r="BN35" s="158"/>
      <c r="BO35" s="158"/>
    </row>
    <row r="36" spans="1:91" s="9" customFormat="1" ht="18.75" customHeight="1">
      <c r="D36" s="159" t="s">
        <v>56</v>
      </c>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row>
    <row r="37" spans="1:91" ht="18.75" customHeight="1">
      <c r="B37" s="160" t="s">
        <v>57</v>
      </c>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row>
    <row r="38" spans="1:91" s="13" customFormat="1" ht="18.75" customHeight="1">
      <c r="A38" s="12"/>
      <c r="B38" s="161" t="s">
        <v>18</v>
      </c>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3"/>
      <c r="AK38" s="164" t="s">
        <v>19</v>
      </c>
      <c r="AL38" s="165"/>
      <c r="AM38" s="165"/>
      <c r="AN38" s="165"/>
      <c r="AO38" s="165"/>
      <c r="AP38" s="165"/>
      <c r="AQ38" s="165"/>
      <c r="AR38" s="165"/>
      <c r="AS38" s="165"/>
      <c r="AT38" s="166"/>
      <c r="AU38" s="345" t="s">
        <v>16</v>
      </c>
      <c r="AV38" s="346"/>
      <c r="AW38" s="347" t="s">
        <v>58</v>
      </c>
      <c r="AX38" s="347"/>
      <c r="AY38" s="347"/>
      <c r="AZ38" s="347"/>
      <c r="BA38" s="347"/>
      <c r="BB38" s="347"/>
      <c r="BC38" s="346" t="s">
        <v>59</v>
      </c>
      <c r="BD38" s="346"/>
      <c r="BE38" s="347" t="s">
        <v>60</v>
      </c>
      <c r="BF38" s="347"/>
      <c r="BG38" s="347"/>
      <c r="BH38" s="347"/>
      <c r="BI38" s="347"/>
      <c r="BJ38" s="346"/>
      <c r="BK38" s="346"/>
      <c r="BL38" s="346"/>
      <c r="BM38" s="346"/>
      <c r="BN38" s="346"/>
      <c r="BO38" s="348"/>
    </row>
    <row r="39" spans="1:91" s="15" customFormat="1" ht="18.75" customHeight="1">
      <c r="A39" s="14"/>
      <c r="B39" s="337"/>
      <c r="C39" s="338"/>
      <c r="D39" s="338"/>
      <c r="E39" s="338"/>
      <c r="F39" s="338"/>
      <c r="G39" s="338"/>
      <c r="H39" s="338"/>
      <c r="I39" s="338"/>
      <c r="J39" s="338"/>
      <c r="K39" s="338"/>
      <c r="L39" s="338"/>
      <c r="M39" s="338"/>
      <c r="N39" s="341" t="s">
        <v>20</v>
      </c>
      <c r="O39" s="341"/>
      <c r="P39" s="341"/>
      <c r="Q39" s="341"/>
      <c r="R39" s="341"/>
      <c r="S39" s="341"/>
      <c r="T39" s="341"/>
      <c r="U39" s="341"/>
      <c r="V39" s="341"/>
      <c r="W39" s="341"/>
      <c r="X39" s="341"/>
      <c r="Y39" s="342"/>
      <c r="Z39" s="342"/>
      <c r="AA39" s="342"/>
      <c r="AB39" s="342"/>
      <c r="AC39" s="342"/>
      <c r="AD39" s="342"/>
      <c r="AE39" s="342"/>
      <c r="AF39" s="342"/>
      <c r="AG39" s="344" t="s">
        <v>21</v>
      </c>
      <c r="AH39" s="344"/>
      <c r="AI39" s="344"/>
      <c r="AJ39" s="344"/>
      <c r="AK39" s="180" t="s">
        <v>22</v>
      </c>
      <c r="AL39" s="181"/>
      <c r="AM39" s="181"/>
      <c r="AN39" s="181"/>
      <c r="AO39" s="181"/>
      <c r="AP39" s="181"/>
      <c r="AQ39" s="181"/>
      <c r="AR39" s="181"/>
      <c r="AS39" s="181"/>
      <c r="AT39" s="182"/>
      <c r="AU39" s="331"/>
      <c r="AV39" s="331"/>
      <c r="AW39" s="332"/>
      <c r="AX39" s="330"/>
      <c r="AY39" s="331"/>
      <c r="AZ39" s="332"/>
      <c r="BA39" s="330"/>
      <c r="BB39" s="331"/>
      <c r="BC39" s="332"/>
      <c r="BD39" s="330"/>
      <c r="BE39" s="331"/>
      <c r="BF39" s="332"/>
      <c r="BG39" s="330"/>
      <c r="BH39" s="331"/>
      <c r="BI39" s="332"/>
      <c r="BJ39" s="330"/>
      <c r="BK39" s="331"/>
      <c r="BL39" s="332"/>
      <c r="BM39" s="330"/>
      <c r="BN39" s="331"/>
      <c r="BO39" s="333"/>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row>
    <row r="40" spans="1:91" s="15" customFormat="1" ht="47.25" customHeight="1">
      <c r="A40" s="14"/>
      <c r="B40" s="339"/>
      <c r="C40" s="340"/>
      <c r="D40" s="340"/>
      <c r="E40" s="340"/>
      <c r="F40" s="340"/>
      <c r="G40" s="340"/>
      <c r="H40" s="340"/>
      <c r="I40" s="340"/>
      <c r="J40" s="340"/>
      <c r="K40" s="340"/>
      <c r="L40" s="340"/>
      <c r="M40" s="340"/>
      <c r="N40" s="334" t="s">
        <v>23</v>
      </c>
      <c r="O40" s="334"/>
      <c r="P40" s="334"/>
      <c r="Q40" s="334"/>
      <c r="R40" s="334"/>
      <c r="S40" s="334"/>
      <c r="T40" s="334"/>
      <c r="U40" s="334"/>
      <c r="V40" s="334"/>
      <c r="W40" s="334"/>
      <c r="X40" s="334"/>
      <c r="Y40" s="343"/>
      <c r="Z40" s="343"/>
      <c r="AA40" s="343"/>
      <c r="AB40" s="343"/>
      <c r="AC40" s="343"/>
      <c r="AD40" s="343"/>
      <c r="AE40" s="343"/>
      <c r="AF40" s="343"/>
      <c r="AG40" s="334" t="s">
        <v>24</v>
      </c>
      <c r="AH40" s="334"/>
      <c r="AI40" s="334"/>
      <c r="AJ40" s="334"/>
      <c r="AK40" s="171" t="s">
        <v>25</v>
      </c>
      <c r="AL40" s="172"/>
      <c r="AM40" s="172"/>
      <c r="AN40" s="172"/>
      <c r="AO40" s="172"/>
      <c r="AP40" s="172"/>
      <c r="AQ40" s="172"/>
      <c r="AR40" s="172"/>
      <c r="AS40" s="172"/>
      <c r="AT40" s="173"/>
      <c r="AU40" s="335"/>
      <c r="AV40" s="335"/>
      <c r="AW40" s="335"/>
      <c r="AX40" s="335"/>
      <c r="AY40" s="335"/>
      <c r="AZ40" s="335"/>
      <c r="BA40" s="335"/>
      <c r="BB40" s="335"/>
      <c r="BC40" s="335"/>
      <c r="BD40" s="335"/>
      <c r="BE40" s="335"/>
      <c r="BF40" s="335"/>
      <c r="BG40" s="335"/>
      <c r="BH40" s="335"/>
      <c r="BI40" s="335"/>
      <c r="BJ40" s="335"/>
      <c r="BK40" s="335"/>
      <c r="BL40" s="335"/>
      <c r="BM40" s="335"/>
      <c r="BN40" s="335"/>
      <c r="BO40" s="336"/>
      <c r="BP40" s="10"/>
      <c r="BQ40" s="10"/>
      <c r="BR40" s="10"/>
      <c r="BS40" s="10"/>
      <c r="BT40" s="10"/>
      <c r="BU40" s="10"/>
      <c r="BV40" s="10"/>
      <c r="BW40" s="10"/>
      <c r="BX40" s="10"/>
      <c r="BY40" s="10"/>
      <c r="BZ40" s="10"/>
      <c r="CA40" s="10"/>
      <c r="CB40" s="10"/>
      <c r="CC40" s="10"/>
      <c r="CD40" s="10"/>
      <c r="CE40" s="10"/>
      <c r="CF40" s="10"/>
      <c r="CG40" s="10"/>
      <c r="CH40" s="10"/>
      <c r="CI40" s="10"/>
      <c r="CJ40" s="10"/>
      <c r="CK40" s="10"/>
    </row>
    <row r="41" spans="1:91" s="17" customFormat="1" ht="18.75" customHeight="1">
      <c r="A41" s="16"/>
      <c r="B41" s="142" t="s">
        <v>61</v>
      </c>
      <c r="C41" s="142"/>
      <c r="D41" s="142"/>
      <c r="E41" s="28" t="s">
        <v>62</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16"/>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row>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mergeCells count="80">
    <mergeCell ref="D16:F16"/>
    <mergeCell ref="U1:AT1"/>
    <mergeCell ref="AW2:BA2"/>
    <mergeCell ref="BB2:BP2"/>
    <mergeCell ref="A4:BP4"/>
    <mergeCell ref="A5:BP5"/>
    <mergeCell ref="A6:BP7"/>
    <mergeCell ref="A8:BP8"/>
    <mergeCell ref="C9:BN12"/>
    <mergeCell ref="D13:F13"/>
    <mergeCell ref="D14:F14"/>
    <mergeCell ref="D15:F15"/>
    <mergeCell ref="B18:BO18"/>
    <mergeCell ref="B19:N19"/>
    <mergeCell ref="O19:AJ19"/>
    <mergeCell ref="AK19:AR20"/>
    <mergeCell ref="AS19:BO20"/>
    <mergeCell ref="B20:N22"/>
    <mergeCell ref="O20:AG22"/>
    <mergeCell ref="AH20:AJ22"/>
    <mergeCell ref="AK21:AR22"/>
    <mergeCell ref="AS21:BO22"/>
    <mergeCell ref="B23:BO23"/>
    <mergeCell ref="B24:N24"/>
    <mergeCell ref="O24:AJ24"/>
    <mergeCell ref="AK24:AR24"/>
    <mergeCell ref="AS24:BO24"/>
    <mergeCell ref="AV27:BO27"/>
    <mergeCell ref="B28:N28"/>
    <mergeCell ref="O28:AJ28"/>
    <mergeCell ref="AK28:AR28"/>
    <mergeCell ref="AS28:BO28"/>
    <mergeCell ref="B25:N27"/>
    <mergeCell ref="O25:AJ27"/>
    <mergeCell ref="AK25:AR27"/>
    <mergeCell ref="AS25:BO26"/>
    <mergeCell ref="AS27:AU27"/>
    <mergeCell ref="AV31:BO31"/>
    <mergeCell ref="B32:BO32"/>
    <mergeCell ref="B33:I34"/>
    <mergeCell ref="J33:M34"/>
    <mergeCell ref="N33:P34"/>
    <mergeCell ref="Q33:R34"/>
    <mergeCell ref="S33:U34"/>
    <mergeCell ref="V33:Y34"/>
    <mergeCell ref="Z33:AJ34"/>
    <mergeCell ref="AK33:AX34"/>
    <mergeCell ref="B29:N31"/>
    <mergeCell ref="O29:AJ31"/>
    <mergeCell ref="AK29:AR31"/>
    <mergeCell ref="AS29:BO30"/>
    <mergeCell ref="AS31:AU31"/>
    <mergeCell ref="AY33:BA34"/>
    <mergeCell ref="B35:BO35"/>
    <mergeCell ref="D36:BO36"/>
    <mergeCell ref="B37:BO37"/>
    <mergeCell ref="B38:AJ38"/>
    <mergeCell ref="AK38:AT38"/>
    <mergeCell ref="AU38:AV38"/>
    <mergeCell ref="AW38:BB38"/>
    <mergeCell ref="BC38:BD38"/>
    <mergeCell ref="BE38:BI38"/>
    <mergeCell ref="BJ38:BO38"/>
    <mergeCell ref="B41:D41"/>
    <mergeCell ref="B39:M40"/>
    <mergeCell ref="N39:X39"/>
    <mergeCell ref="Y39:AF40"/>
    <mergeCell ref="AG39:AJ39"/>
    <mergeCell ref="BG39:BI39"/>
    <mergeCell ref="BJ39:BL39"/>
    <mergeCell ref="BM39:BO39"/>
    <mergeCell ref="N40:X40"/>
    <mergeCell ref="AG40:AJ40"/>
    <mergeCell ref="AK40:AT40"/>
    <mergeCell ref="AU40:BO40"/>
    <mergeCell ref="AU39:AW39"/>
    <mergeCell ref="AX39:AZ39"/>
    <mergeCell ref="BA39:BC39"/>
    <mergeCell ref="BD39:BF39"/>
    <mergeCell ref="AK39:AT39"/>
  </mergeCells>
  <phoneticPr fontId="3"/>
  <pageMargins left="0.51181102362204722" right="0.31496062992125984" top="0.55118110236220474" bottom="0.15748031496062992" header="0.31496062992125984" footer="0.31496062992125984"/>
  <pageSetup paperSize="9" firstPageNumber="4"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6"/>
  <sheetViews>
    <sheetView view="pageBreakPreview" zoomScaleNormal="100" zoomScaleSheetLayoutView="100" workbookViewId="0">
      <selection activeCell="E52" sqref="E52:BT55"/>
    </sheetView>
  </sheetViews>
  <sheetFormatPr defaultColWidth="9" defaultRowHeight="14.25"/>
  <cols>
    <col min="1" max="79" width="1.25" style="2" customWidth="1"/>
    <col min="80" max="83" width="2.5" style="2" customWidth="1"/>
    <col min="84" max="138" width="1.125" style="2" customWidth="1"/>
    <col min="139" max="16384" width="9" style="2"/>
  </cols>
  <sheetData>
    <row r="1" spans="1:102" ht="12.75" customHeight="1">
      <c r="A1" s="30"/>
      <c r="B1" s="30"/>
      <c r="C1" s="30"/>
      <c r="D1" s="30"/>
      <c r="E1" s="30"/>
      <c r="F1" s="30"/>
      <c r="G1" s="30"/>
      <c r="H1" s="30"/>
      <c r="I1" s="30"/>
      <c r="J1" s="30"/>
      <c r="K1" s="30"/>
      <c r="L1" s="30"/>
      <c r="M1" s="30"/>
      <c r="N1" s="30"/>
      <c r="O1" s="30"/>
      <c r="P1" s="30"/>
      <c r="Q1" s="30"/>
      <c r="R1" s="30"/>
      <c r="S1" s="30"/>
      <c r="T1" s="30"/>
      <c r="U1" s="30"/>
      <c r="V1" s="30"/>
      <c r="W1" s="30"/>
      <c r="X1" s="30"/>
      <c r="Y1" s="258"/>
      <c r="Z1" s="258"/>
      <c r="AA1" s="258"/>
      <c r="AB1" s="258"/>
      <c r="AC1" s="258"/>
      <c r="AD1" s="258"/>
      <c r="AE1" s="258"/>
      <c r="AF1" s="258"/>
      <c r="AG1" s="258"/>
      <c r="AH1" s="258"/>
      <c r="AI1" s="258"/>
      <c r="AJ1" s="258"/>
      <c r="AK1" s="258"/>
      <c r="AL1" s="258"/>
      <c r="AM1" s="258"/>
      <c r="AN1" s="258"/>
      <c r="AO1" s="258"/>
      <c r="AP1" s="258"/>
      <c r="AQ1" s="30"/>
      <c r="AR1" s="30"/>
      <c r="AS1" s="30"/>
      <c r="AT1" s="30"/>
      <c r="AU1" s="30"/>
      <c r="AV1" s="30"/>
      <c r="AW1" s="30"/>
      <c r="AX1" s="258" t="s">
        <v>63</v>
      </c>
      <c r="AY1" s="258"/>
      <c r="AZ1" s="258"/>
      <c r="BA1" s="258"/>
      <c r="BB1" s="258"/>
      <c r="BC1" s="258"/>
      <c r="BD1" s="258" t="s">
        <v>64</v>
      </c>
      <c r="BE1" s="258"/>
      <c r="BF1" s="258"/>
      <c r="BG1" s="258"/>
      <c r="BH1" s="258"/>
      <c r="BI1" s="258"/>
      <c r="BJ1" s="258"/>
      <c r="BK1" s="258"/>
      <c r="BL1" s="258"/>
      <c r="BM1" s="258"/>
      <c r="BN1" s="258"/>
      <c r="BO1" s="258"/>
      <c r="BP1" s="258"/>
      <c r="BQ1" s="258"/>
      <c r="BR1" s="258"/>
      <c r="BS1" s="258"/>
      <c r="BT1" s="258"/>
      <c r="BU1" s="258"/>
      <c r="BV1" s="469" t="s">
        <v>65</v>
      </c>
    </row>
    <row r="2" spans="1:102" ht="5.25" customHeight="1">
      <c r="A2" s="30"/>
      <c r="B2" s="30"/>
      <c r="C2" s="30"/>
      <c r="D2" s="30"/>
      <c r="E2" s="30"/>
      <c r="F2" s="30"/>
      <c r="G2" s="30"/>
      <c r="H2" s="30"/>
      <c r="I2" s="30"/>
      <c r="J2" s="30"/>
      <c r="K2" s="30"/>
      <c r="L2" s="30"/>
      <c r="M2" s="30"/>
      <c r="N2" s="30"/>
      <c r="O2" s="30"/>
      <c r="P2" s="30"/>
      <c r="Q2" s="30"/>
      <c r="R2" s="30"/>
      <c r="S2" s="30"/>
      <c r="T2" s="30"/>
      <c r="U2" s="30"/>
      <c r="V2" s="30"/>
      <c r="W2" s="30"/>
      <c r="X2" s="30"/>
      <c r="Y2" s="31"/>
      <c r="Z2" s="31"/>
      <c r="AA2" s="31"/>
      <c r="AB2" s="31"/>
      <c r="AC2" s="31"/>
      <c r="AD2" s="31"/>
      <c r="AE2" s="31"/>
      <c r="AF2" s="31"/>
      <c r="AG2" s="31"/>
      <c r="AH2" s="31"/>
      <c r="AI2" s="31"/>
      <c r="AJ2" s="31"/>
      <c r="AK2" s="31"/>
      <c r="AL2" s="31"/>
      <c r="AM2" s="31"/>
      <c r="AN2" s="31"/>
      <c r="AO2" s="31"/>
      <c r="AP2" s="31"/>
      <c r="AQ2" s="30"/>
      <c r="AR2" s="30"/>
      <c r="AS2" s="30"/>
      <c r="AT2" s="30"/>
      <c r="AU2" s="30"/>
      <c r="AV2" s="30"/>
      <c r="AW2" s="30"/>
      <c r="AX2" s="258"/>
      <c r="AY2" s="258"/>
      <c r="AZ2" s="258"/>
      <c r="BA2" s="258"/>
      <c r="BB2" s="258"/>
      <c r="BC2" s="258"/>
      <c r="BD2" s="468"/>
      <c r="BE2" s="258"/>
      <c r="BF2" s="258"/>
      <c r="BG2" s="258"/>
      <c r="BH2" s="258"/>
      <c r="BI2" s="258"/>
      <c r="BJ2" s="258"/>
      <c r="BK2" s="258"/>
      <c r="BL2" s="258"/>
      <c r="BM2" s="258"/>
      <c r="BN2" s="258"/>
      <c r="BO2" s="258"/>
      <c r="BP2" s="258"/>
      <c r="BQ2" s="258"/>
      <c r="BR2" s="258"/>
      <c r="BS2" s="258"/>
      <c r="BT2" s="258"/>
      <c r="BU2" s="258"/>
      <c r="BV2" s="469"/>
      <c r="BW2" s="30"/>
      <c r="BX2" s="30"/>
      <c r="BY2" s="30"/>
      <c r="BZ2" s="30"/>
      <c r="CA2" s="30"/>
      <c r="CB2" s="32"/>
      <c r="CC2" s="32"/>
      <c r="CD2" s="32"/>
      <c r="CE2" s="32"/>
      <c r="CF2" s="32"/>
      <c r="CG2" s="32"/>
      <c r="CH2" s="33"/>
      <c r="CI2" s="33"/>
      <c r="CJ2" s="33"/>
      <c r="CK2" s="33"/>
      <c r="CL2" s="33"/>
      <c r="CM2" s="33"/>
      <c r="CN2" s="33"/>
      <c r="CO2" s="33"/>
      <c r="CP2" s="33"/>
      <c r="CQ2" s="33"/>
      <c r="CR2" s="33"/>
      <c r="CS2" s="34"/>
      <c r="CT2" s="34"/>
      <c r="CU2" s="34"/>
      <c r="CV2" s="34"/>
      <c r="CW2" s="34"/>
      <c r="CX2" s="34"/>
    </row>
    <row r="3" spans="1:102" ht="15" customHeight="1">
      <c r="A3" s="1"/>
      <c r="AY3" s="30"/>
      <c r="AZ3" s="30"/>
      <c r="BA3" s="30"/>
      <c r="BB3" s="30"/>
      <c r="BC3" s="30"/>
      <c r="BD3" s="30"/>
      <c r="BE3" s="470"/>
      <c r="BF3" s="471"/>
      <c r="BG3" s="472"/>
      <c r="BH3" s="473" t="s">
        <v>66</v>
      </c>
      <c r="BI3" s="440"/>
      <c r="BJ3" s="440"/>
      <c r="BK3" s="440"/>
      <c r="BL3" s="440"/>
      <c r="BM3" s="474"/>
      <c r="BN3" s="475"/>
      <c r="BO3" s="476"/>
      <c r="BP3" s="2" t="s">
        <v>67</v>
      </c>
      <c r="BV3" s="32"/>
      <c r="BW3" s="32"/>
      <c r="BX3" s="32"/>
      <c r="BY3" s="32"/>
      <c r="BZ3" s="32"/>
      <c r="CA3" s="32"/>
      <c r="CB3" s="32"/>
      <c r="CC3" s="32"/>
      <c r="CD3" s="32"/>
      <c r="CE3" s="32"/>
      <c r="CF3" s="32"/>
      <c r="CG3" s="32"/>
      <c r="CH3" s="32"/>
      <c r="CI3" s="32"/>
      <c r="CJ3" s="32"/>
      <c r="CK3" s="32"/>
      <c r="CL3" s="32"/>
      <c r="CM3" s="34"/>
      <c r="CN3" s="34"/>
      <c r="CO3" s="34"/>
      <c r="CP3" s="34"/>
      <c r="CQ3" s="34"/>
      <c r="CR3" s="34"/>
    </row>
    <row r="4" spans="1:102" ht="15" customHeight="1">
      <c r="A4" s="260" t="s">
        <v>68</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c r="BT4" s="260"/>
      <c r="BU4" s="260"/>
      <c r="BV4" s="260"/>
      <c r="BW4" s="35"/>
      <c r="BX4" s="35"/>
      <c r="BY4" s="35"/>
      <c r="BZ4" s="35"/>
      <c r="CA4" s="35"/>
    </row>
    <row r="5" spans="1:102" ht="15" customHeight="1">
      <c r="A5" s="1"/>
      <c r="W5" s="440" t="s">
        <v>69</v>
      </c>
      <c r="X5" s="440"/>
      <c r="Y5" s="440"/>
      <c r="Z5" s="440"/>
      <c r="AA5" s="440"/>
      <c r="AB5" s="440"/>
      <c r="AC5" s="440"/>
      <c r="AD5" s="440"/>
      <c r="AE5" s="440"/>
      <c r="AF5" s="440"/>
      <c r="AG5" s="440"/>
      <c r="AH5" s="440"/>
      <c r="AI5" s="440"/>
      <c r="AJ5" s="440"/>
      <c r="AK5" s="440"/>
      <c r="AL5" s="440"/>
      <c r="AM5" s="440"/>
      <c r="AN5" s="440"/>
      <c r="AO5" s="440"/>
      <c r="AP5" s="440"/>
      <c r="AQ5" s="440"/>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2"/>
      <c r="CC5" s="32"/>
      <c r="CD5" s="32"/>
      <c r="CE5" s="32"/>
    </row>
    <row r="6" spans="1:102" ht="15" customHeight="1">
      <c r="A6" s="1"/>
      <c r="B6" s="36" t="s">
        <v>70</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4"/>
      <c r="BX6" s="34"/>
      <c r="BY6" s="34"/>
      <c r="BZ6" s="34"/>
      <c r="CA6" s="34"/>
      <c r="CB6" s="32"/>
      <c r="CC6" s="32"/>
      <c r="CD6" s="32"/>
      <c r="CE6" s="32"/>
    </row>
    <row r="7" spans="1:102" s="4" customFormat="1" ht="11.25" customHeight="1">
      <c r="A7" s="1"/>
      <c r="B7" s="441" t="s">
        <v>71</v>
      </c>
      <c r="C7" s="442"/>
      <c r="D7" s="445" t="s">
        <v>72</v>
      </c>
      <c r="E7" s="446"/>
      <c r="F7" s="446"/>
      <c r="G7" s="446"/>
      <c r="H7" s="446"/>
      <c r="I7" s="446"/>
      <c r="J7" s="446"/>
      <c r="K7" s="446"/>
      <c r="L7" s="446"/>
      <c r="M7" s="446"/>
      <c r="N7" s="446"/>
      <c r="O7" s="446"/>
      <c r="P7" s="446"/>
      <c r="Q7" s="447"/>
      <c r="R7" s="451" t="s">
        <v>73</v>
      </c>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1" t="s">
        <v>74</v>
      </c>
      <c r="AR7" s="452"/>
      <c r="AS7" s="452"/>
      <c r="AT7" s="452"/>
      <c r="AU7" s="452"/>
      <c r="AV7" s="452"/>
      <c r="AW7" s="452"/>
      <c r="AX7" s="453"/>
      <c r="AY7" s="455" t="s">
        <v>75</v>
      </c>
      <c r="AZ7" s="456"/>
      <c r="BA7" s="456"/>
      <c r="BB7" s="456"/>
      <c r="BC7" s="456"/>
      <c r="BD7" s="456"/>
      <c r="BE7" s="456"/>
      <c r="BF7" s="456"/>
      <c r="BG7" s="456"/>
      <c r="BH7" s="456"/>
      <c r="BI7" s="456"/>
      <c r="BJ7" s="456"/>
      <c r="BK7" s="456" t="s">
        <v>76</v>
      </c>
      <c r="BL7" s="456"/>
      <c r="BM7" s="456"/>
      <c r="BN7" s="456"/>
      <c r="BO7" s="456"/>
      <c r="BP7" s="456"/>
      <c r="BQ7" s="456"/>
      <c r="BR7" s="456"/>
      <c r="BS7" s="456"/>
      <c r="BT7" s="456"/>
      <c r="BU7" s="456"/>
      <c r="BV7" s="459"/>
      <c r="BW7" s="37"/>
      <c r="BX7" s="38"/>
      <c r="BY7" s="38"/>
      <c r="BZ7" s="38"/>
      <c r="CA7" s="38"/>
      <c r="CB7" s="38"/>
      <c r="CC7" s="38"/>
      <c r="CD7" s="38"/>
      <c r="CE7" s="38"/>
    </row>
    <row r="8" spans="1:102" s="4" customFormat="1" ht="11.25" customHeight="1">
      <c r="A8" s="1"/>
      <c r="B8" s="443"/>
      <c r="C8" s="444"/>
      <c r="D8" s="448"/>
      <c r="E8" s="449"/>
      <c r="F8" s="449"/>
      <c r="G8" s="449"/>
      <c r="H8" s="449"/>
      <c r="I8" s="449"/>
      <c r="J8" s="449"/>
      <c r="K8" s="449"/>
      <c r="L8" s="449"/>
      <c r="M8" s="449"/>
      <c r="N8" s="449"/>
      <c r="O8" s="449"/>
      <c r="P8" s="449"/>
      <c r="Q8" s="450"/>
      <c r="R8" s="237"/>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7"/>
      <c r="AR8" s="238"/>
      <c r="AS8" s="238"/>
      <c r="AT8" s="238"/>
      <c r="AU8" s="238"/>
      <c r="AV8" s="238"/>
      <c r="AW8" s="238"/>
      <c r="AX8" s="454"/>
      <c r="AY8" s="457"/>
      <c r="AZ8" s="458"/>
      <c r="BA8" s="458"/>
      <c r="BB8" s="458"/>
      <c r="BC8" s="458"/>
      <c r="BD8" s="458"/>
      <c r="BE8" s="458"/>
      <c r="BF8" s="458"/>
      <c r="BG8" s="458"/>
      <c r="BH8" s="458"/>
      <c r="BI8" s="458"/>
      <c r="BJ8" s="458"/>
      <c r="BK8" s="458"/>
      <c r="BL8" s="458"/>
      <c r="BM8" s="458"/>
      <c r="BN8" s="458"/>
      <c r="BO8" s="458"/>
      <c r="BP8" s="458"/>
      <c r="BQ8" s="458"/>
      <c r="BR8" s="458"/>
      <c r="BS8" s="458"/>
      <c r="BT8" s="458"/>
      <c r="BU8" s="458"/>
      <c r="BV8" s="460"/>
      <c r="BW8" s="37"/>
      <c r="BX8" s="38"/>
      <c r="BY8" s="38"/>
      <c r="BZ8" s="38"/>
      <c r="CA8" s="38"/>
      <c r="CB8" s="38"/>
      <c r="CC8" s="38"/>
      <c r="CD8" s="38"/>
      <c r="CE8" s="38"/>
    </row>
    <row r="9" spans="1:102" s="4" customFormat="1" ht="11.25" customHeight="1">
      <c r="A9" s="1"/>
      <c r="B9" s="443"/>
      <c r="C9" s="444"/>
      <c r="D9" s="461" t="s">
        <v>77</v>
      </c>
      <c r="E9" s="462"/>
      <c r="F9" s="462"/>
      <c r="G9" s="462"/>
      <c r="H9" s="462"/>
      <c r="I9" s="462"/>
      <c r="J9" s="462"/>
      <c r="K9" s="462"/>
      <c r="L9" s="462"/>
      <c r="M9" s="462"/>
      <c r="N9" s="462"/>
      <c r="O9" s="462"/>
      <c r="P9" s="462"/>
      <c r="Q9" s="463"/>
      <c r="R9" s="451" t="s">
        <v>78</v>
      </c>
      <c r="S9" s="452"/>
      <c r="T9" s="452"/>
      <c r="U9" s="452"/>
      <c r="V9" s="452"/>
      <c r="W9" s="452"/>
      <c r="X9" s="452"/>
      <c r="Y9" s="452"/>
      <c r="Z9" s="452"/>
      <c r="AA9" s="452"/>
      <c r="AB9" s="452"/>
      <c r="AC9" s="453"/>
      <c r="AD9" s="451" t="s">
        <v>79</v>
      </c>
      <c r="AE9" s="452"/>
      <c r="AF9" s="452"/>
      <c r="AG9" s="452"/>
      <c r="AH9" s="452"/>
      <c r="AI9" s="452"/>
      <c r="AJ9" s="452"/>
      <c r="AK9" s="452"/>
      <c r="AL9" s="452"/>
      <c r="AM9" s="452"/>
      <c r="AN9" s="452"/>
      <c r="AO9" s="452"/>
      <c r="AP9" s="453"/>
      <c r="AQ9" s="237"/>
      <c r="AR9" s="238"/>
      <c r="AS9" s="238"/>
      <c r="AT9" s="238"/>
      <c r="AU9" s="238"/>
      <c r="AV9" s="238"/>
      <c r="AW9" s="238"/>
      <c r="AX9" s="454"/>
      <c r="AY9" s="457" t="s">
        <v>80</v>
      </c>
      <c r="AZ9" s="458"/>
      <c r="BA9" s="458"/>
      <c r="BB9" s="458"/>
      <c r="BC9" s="458"/>
      <c r="BD9" s="458"/>
      <c r="BE9" s="458"/>
      <c r="BF9" s="458"/>
      <c r="BG9" s="458"/>
      <c r="BH9" s="458"/>
      <c r="BI9" s="458"/>
      <c r="BJ9" s="458"/>
      <c r="BK9" s="458" t="s">
        <v>81</v>
      </c>
      <c r="BL9" s="458"/>
      <c r="BM9" s="458"/>
      <c r="BN9" s="458"/>
      <c r="BO9" s="458"/>
      <c r="BP9" s="458"/>
      <c r="BQ9" s="458"/>
      <c r="BR9" s="458"/>
      <c r="BS9" s="458"/>
      <c r="BT9" s="458"/>
      <c r="BU9" s="458"/>
      <c r="BV9" s="460"/>
      <c r="BW9" s="37"/>
      <c r="BX9" s="38"/>
      <c r="BY9" s="38"/>
      <c r="BZ9" s="38"/>
      <c r="CA9" s="38"/>
      <c r="CB9" s="38"/>
      <c r="CC9" s="38"/>
      <c r="CD9" s="38"/>
      <c r="CE9" s="38"/>
    </row>
    <row r="10" spans="1:102" s="4" customFormat="1" ht="11.25" customHeight="1">
      <c r="A10" s="1"/>
      <c r="B10" s="443"/>
      <c r="C10" s="444"/>
      <c r="D10" s="443"/>
      <c r="E10" s="464"/>
      <c r="F10" s="464"/>
      <c r="G10" s="464"/>
      <c r="H10" s="464"/>
      <c r="I10" s="464"/>
      <c r="J10" s="464"/>
      <c r="K10" s="464"/>
      <c r="L10" s="464"/>
      <c r="M10" s="464"/>
      <c r="N10" s="464"/>
      <c r="O10" s="464"/>
      <c r="P10" s="464"/>
      <c r="Q10" s="444"/>
      <c r="R10" s="237"/>
      <c r="S10" s="238"/>
      <c r="T10" s="238"/>
      <c r="U10" s="238"/>
      <c r="V10" s="238"/>
      <c r="W10" s="238"/>
      <c r="X10" s="238"/>
      <c r="Y10" s="238"/>
      <c r="Z10" s="238"/>
      <c r="AA10" s="238"/>
      <c r="AB10" s="238"/>
      <c r="AC10" s="454"/>
      <c r="AD10" s="237"/>
      <c r="AE10" s="238"/>
      <c r="AF10" s="238"/>
      <c r="AG10" s="238"/>
      <c r="AH10" s="238"/>
      <c r="AI10" s="238"/>
      <c r="AJ10" s="238"/>
      <c r="AK10" s="238"/>
      <c r="AL10" s="238"/>
      <c r="AM10" s="238"/>
      <c r="AN10" s="238"/>
      <c r="AO10" s="238"/>
      <c r="AP10" s="454"/>
      <c r="AQ10" s="478" t="s">
        <v>82</v>
      </c>
      <c r="AR10" s="479"/>
      <c r="AS10" s="479"/>
      <c r="AT10" s="479"/>
      <c r="AU10" s="479"/>
      <c r="AV10" s="479"/>
      <c r="AW10" s="479"/>
      <c r="AX10" s="480"/>
      <c r="AY10" s="457"/>
      <c r="AZ10" s="458"/>
      <c r="BA10" s="458"/>
      <c r="BB10" s="458"/>
      <c r="BC10" s="458"/>
      <c r="BD10" s="458"/>
      <c r="BE10" s="458"/>
      <c r="BF10" s="458"/>
      <c r="BG10" s="458"/>
      <c r="BH10" s="458"/>
      <c r="BI10" s="458"/>
      <c r="BJ10" s="458"/>
      <c r="BK10" s="458"/>
      <c r="BL10" s="458"/>
      <c r="BM10" s="458"/>
      <c r="BN10" s="458"/>
      <c r="BO10" s="458"/>
      <c r="BP10" s="458"/>
      <c r="BQ10" s="458"/>
      <c r="BR10" s="458"/>
      <c r="BS10" s="458"/>
      <c r="BT10" s="458"/>
      <c r="BU10" s="458"/>
      <c r="BV10" s="460"/>
      <c r="BW10" s="37"/>
      <c r="BX10" s="38"/>
      <c r="BY10" s="38"/>
      <c r="BZ10" s="38"/>
      <c r="CA10" s="38"/>
      <c r="CB10" s="38"/>
      <c r="CC10" s="38"/>
      <c r="CD10" s="38"/>
      <c r="CE10" s="38"/>
    </row>
    <row r="11" spans="1:102" s="4" customFormat="1" ht="6.75" customHeight="1">
      <c r="A11" s="1"/>
      <c r="B11" s="443"/>
      <c r="C11" s="444"/>
      <c r="D11" s="443"/>
      <c r="E11" s="464"/>
      <c r="F11" s="464"/>
      <c r="G11" s="464"/>
      <c r="H11" s="464"/>
      <c r="I11" s="464"/>
      <c r="J11" s="464"/>
      <c r="K11" s="464"/>
      <c r="L11" s="464"/>
      <c r="M11" s="464"/>
      <c r="N11" s="464"/>
      <c r="O11" s="464"/>
      <c r="P11" s="464"/>
      <c r="Q11" s="444"/>
      <c r="R11" s="237"/>
      <c r="S11" s="238"/>
      <c r="T11" s="238"/>
      <c r="U11" s="238"/>
      <c r="V11" s="238"/>
      <c r="W11" s="238"/>
      <c r="X11" s="238"/>
      <c r="Y11" s="238"/>
      <c r="Z11" s="238"/>
      <c r="AA11" s="238"/>
      <c r="AB11" s="238"/>
      <c r="AC11" s="454"/>
      <c r="AD11" s="237"/>
      <c r="AE11" s="238"/>
      <c r="AF11" s="238"/>
      <c r="AG11" s="238"/>
      <c r="AH11" s="238"/>
      <c r="AI11" s="238"/>
      <c r="AJ11" s="238"/>
      <c r="AK11" s="238"/>
      <c r="AL11" s="238"/>
      <c r="AM11" s="238"/>
      <c r="AN11" s="238"/>
      <c r="AO11" s="238"/>
      <c r="AP11" s="454"/>
      <c r="AQ11" s="478"/>
      <c r="AR11" s="479"/>
      <c r="AS11" s="479"/>
      <c r="AT11" s="479"/>
      <c r="AU11" s="479"/>
      <c r="AV11" s="479"/>
      <c r="AW11" s="479"/>
      <c r="AX11" s="480"/>
      <c r="AY11" s="484" t="s">
        <v>83</v>
      </c>
      <c r="AZ11" s="485"/>
      <c r="BA11" s="485"/>
      <c r="BB11" s="485"/>
      <c r="BC11" s="485"/>
      <c r="BD11" s="485"/>
      <c r="BE11" s="485"/>
      <c r="BF11" s="485"/>
      <c r="BG11" s="485"/>
      <c r="BH11" s="485"/>
      <c r="BI11" s="485"/>
      <c r="BJ11" s="485"/>
      <c r="BK11" s="485"/>
      <c r="BL11" s="485"/>
      <c r="BM11" s="485"/>
      <c r="BN11" s="485"/>
      <c r="BO11" s="485"/>
      <c r="BP11" s="485"/>
      <c r="BQ11" s="485"/>
      <c r="BR11" s="485"/>
      <c r="BS11" s="485"/>
      <c r="BT11" s="485"/>
      <c r="BU11" s="485"/>
      <c r="BV11" s="486"/>
      <c r="BW11" s="39"/>
      <c r="BX11" s="38"/>
      <c r="BY11" s="38"/>
      <c r="BZ11" s="38"/>
      <c r="CA11" s="38"/>
      <c r="CB11" s="38"/>
      <c r="CC11" s="38"/>
      <c r="CD11" s="38"/>
      <c r="CE11" s="38"/>
    </row>
    <row r="12" spans="1:102" s="4" customFormat="1" ht="6.75" customHeight="1">
      <c r="A12" s="1"/>
      <c r="B12" s="443"/>
      <c r="C12" s="444"/>
      <c r="D12" s="465"/>
      <c r="E12" s="466"/>
      <c r="F12" s="466"/>
      <c r="G12" s="466"/>
      <c r="H12" s="466"/>
      <c r="I12" s="466"/>
      <c r="J12" s="466"/>
      <c r="K12" s="466"/>
      <c r="L12" s="466"/>
      <c r="M12" s="466"/>
      <c r="N12" s="466"/>
      <c r="O12" s="466"/>
      <c r="P12" s="466"/>
      <c r="Q12" s="467"/>
      <c r="R12" s="237"/>
      <c r="S12" s="238"/>
      <c r="T12" s="238"/>
      <c r="U12" s="238"/>
      <c r="V12" s="238"/>
      <c r="W12" s="238"/>
      <c r="X12" s="238"/>
      <c r="Y12" s="238"/>
      <c r="Z12" s="238"/>
      <c r="AA12" s="238"/>
      <c r="AB12" s="238"/>
      <c r="AC12" s="454"/>
      <c r="AD12" s="237"/>
      <c r="AE12" s="238"/>
      <c r="AF12" s="238"/>
      <c r="AG12" s="238"/>
      <c r="AH12" s="238"/>
      <c r="AI12" s="238"/>
      <c r="AJ12" s="238"/>
      <c r="AK12" s="238"/>
      <c r="AL12" s="238"/>
      <c r="AM12" s="238"/>
      <c r="AN12" s="238"/>
      <c r="AO12" s="238"/>
      <c r="AP12" s="454"/>
      <c r="AQ12" s="478"/>
      <c r="AR12" s="479"/>
      <c r="AS12" s="479"/>
      <c r="AT12" s="479"/>
      <c r="AU12" s="479"/>
      <c r="AV12" s="479"/>
      <c r="AW12" s="479"/>
      <c r="AX12" s="480"/>
      <c r="AY12" s="487"/>
      <c r="AZ12" s="488"/>
      <c r="BA12" s="488"/>
      <c r="BB12" s="488"/>
      <c r="BC12" s="488"/>
      <c r="BD12" s="488"/>
      <c r="BE12" s="488"/>
      <c r="BF12" s="488"/>
      <c r="BG12" s="488"/>
      <c r="BH12" s="488"/>
      <c r="BI12" s="488"/>
      <c r="BJ12" s="488"/>
      <c r="BK12" s="488"/>
      <c r="BL12" s="488"/>
      <c r="BM12" s="488"/>
      <c r="BN12" s="488"/>
      <c r="BO12" s="488"/>
      <c r="BP12" s="488"/>
      <c r="BQ12" s="488"/>
      <c r="BR12" s="488"/>
      <c r="BS12" s="488"/>
      <c r="BT12" s="488"/>
      <c r="BU12" s="488"/>
      <c r="BV12" s="489"/>
      <c r="BW12" s="38"/>
      <c r="BX12" s="38"/>
      <c r="BY12" s="38"/>
      <c r="BZ12" s="38"/>
      <c r="CA12" s="38"/>
      <c r="CB12" s="38"/>
      <c r="CC12" s="38"/>
      <c r="CD12" s="38"/>
      <c r="CE12" s="38"/>
    </row>
    <row r="13" spans="1:102" s="4" customFormat="1" ht="11.25" customHeight="1">
      <c r="A13" s="1"/>
      <c r="B13" s="437"/>
      <c r="C13" s="439"/>
      <c r="D13" s="437" t="s">
        <v>8</v>
      </c>
      <c r="E13" s="438"/>
      <c r="F13" s="438"/>
      <c r="G13" s="438"/>
      <c r="H13" s="438"/>
      <c r="I13" s="438"/>
      <c r="J13" s="438"/>
      <c r="K13" s="438"/>
      <c r="L13" s="438"/>
      <c r="M13" s="438"/>
      <c r="N13" s="438"/>
      <c r="O13" s="438"/>
      <c r="P13" s="438"/>
      <c r="Q13" s="439"/>
      <c r="R13" s="237"/>
      <c r="S13" s="238"/>
      <c r="T13" s="238"/>
      <c r="U13" s="238"/>
      <c r="V13" s="238"/>
      <c r="W13" s="238"/>
      <c r="X13" s="238"/>
      <c r="Y13" s="238"/>
      <c r="Z13" s="238"/>
      <c r="AA13" s="238"/>
      <c r="AB13" s="238"/>
      <c r="AC13" s="454"/>
      <c r="AD13" s="240"/>
      <c r="AE13" s="241"/>
      <c r="AF13" s="241"/>
      <c r="AG13" s="241"/>
      <c r="AH13" s="241"/>
      <c r="AI13" s="241"/>
      <c r="AJ13" s="241"/>
      <c r="AK13" s="241"/>
      <c r="AL13" s="241"/>
      <c r="AM13" s="241"/>
      <c r="AN13" s="241"/>
      <c r="AO13" s="241"/>
      <c r="AP13" s="477"/>
      <c r="AQ13" s="481"/>
      <c r="AR13" s="482"/>
      <c r="AS13" s="482"/>
      <c r="AT13" s="482"/>
      <c r="AU13" s="482"/>
      <c r="AV13" s="482"/>
      <c r="AW13" s="482"/>
      <c r="AX13" s="483"/>
      <c r="AY13" s="490"/>
      <c r="AZ13" s="491"/>
      <c r="BA13" s="491"/>
      <c r="BB13" s="491"/>
      <c r="BC13" s="491"/>
      <c r="BD13" s="491"/>
      <c r="BE13" s="491"/>
      <c r="BF13" s="491"/>
      <c r="BG13" s="491"/>
      <c r="BH13" s="491"/>
      <c r="BI13" s="491"/>
      <c r="BJ13" s="491"/>
      <c r="BK13" s="491"/>
      <c r="BL13" s="491"/>
      <c r="BM13" s="491"/>
      <c r="BN13" s="491"/>
      <c r="BO13" s="491"/>
      <c r="BP13" s="491"/>
      <c r="BQ13" s="491"/>
      <c r="BR13" s="491"/>
      <c r="BS13" s="491"/>
      <c r="BT13" s="491"/>
      <c r="BU13" s="491"/>
      <c r="BV13" s="492"/>
      <c r="BW13" s="38"/>
      <c r="BX13" s="38"/>
      <c r="BY13" s="38"/>
      <c r="BZ13" s="38"/>
      <c r="CA13" s="38"/>
      <c r="CB13" s="38"/>
      <c r="CC13" s="38"/>
      <c r="CD13" s="38"/>
      <c r="CE13" s="38"/>
    </row>
    <row r="14" spans="1:102" s="4" customFormat="1" ht="16.5" customHeight="1">
      <c r="A14" s="1"/>
      <c r="B14" s="412"/>
      <c r="C14" s="154"/>
      <c r="D14" s="429"/>
      <c r="E14" s="365"/>
      <c r="F14" s="365"/>
      <c r="G14" s="365"/>
      <c r="H14" s="365"/>
      <c r="I14" s="365"/>
      <c r="J14" s="365"/>
      <c r="K14" s="365"/>
      <c r="L14" s="365"/>
      <c r="M14" s="365"/>
      <c r="N14" s="365"/>
      <c r="O14" s="365"/>
      <c r="P14" s="365"/>
      <c r="Q14" s="365"/>
      <c r="R14" s="412" t="s">
        <v>7</v>
      </c>
      <c r="S14" s="153"/>
      <c r="T14" s="153" t="s">
        <v>13</v>
      </c>
      <c r="U14" s="153"/>
      <c r="V14" s="153"/>
      <c r="W14" s="153"/>
      <c r="X14" s="153" t="s">
        <v>7</v>
      </c>
      <c r="Y14" s="153"/>
      <c r="Z14" s="153" t="s">
        <v>15</v>
      </c>
      <c r="AA14" s="153"/>
      <c r="AB14" s="153"/>
      <c r="AC14" s="154"/>
      <c r="AD14" s="410" t="s">
        <v>84</v>
      </c>
      <c r="AE14" s="411"/>
      <c r="AF14" s="411"/>
      <c r="AG14" s="411"/>
      <c r="AH14" s="411"/>
      <c r="AI14" s="40"/>
      <c r="AJ14" s="40"/>
      <c r="AK14" s="40"/>
      <c r="AL14" s="40"/>
      <c r="AM14" s="41"/>
      <c r="AN14" s="41"/>
      <c r="AO14" s="41"/>
      <c r="AP14" s="42"/>
      <c r="AQ14" s="412" t="s">
        <v>7</v>
      </c>
      <c r="AR14" s="153"/>
      <c r="AS14" s="413" t="s">
        <v>85</v>
      </c>
      <c r="AT14" s="413"/>
      <c r="AU14" s="413"/>
      <c r="AV14" s="413"/>
      <c r="AW14" s="413"/>
      <c r="AX14" s="414"/>
      <c r="AY14" s="416">
        <f>AD17/12</f>
        <v>0</v>
      </c>
      <c r="AZ14" s="417"/>
      <c r="BA14" s="417"/>
      <c r="BB14" s="417"/>
      <c r="BC14" s="417"/>
      <c r="BD14" s="417"/>
      <c r="BE14" s="417"/>
      <c r="BF14" s="417"/>
      <c r="BG14" s="417"/>
      <c r="BH14" s="418"/>
      <c r="BI14" s="419" t="s">
        <v>14</v>
      </c>
      <c r="BJ14" s="420"/>
      <c r="BK14" s="421"/>
      <c r="BL14" s="421"/>
      <c r="BM14" s="421"/>
      <c r="BN14" s="421"/>
      <c r="BO14" s="421"/>
      <c r="BP14" s="421"/>
      <c r="BQ14" s="421"/>
      <c r="BR14" s="421"/>
      <c r="BS14" s="421"/>
      <c r="BT14" s="422"/>
      <c r="BU14" s="419" t="s">
        <v>14</v>
      </c>
      <c r="BV14" s="430"/>
      <c r="BW14" s="38"/>
      <c r="BX14" s="38"/>
      <c r="BY14" s="38"/>
      <c r="BZ14" s="38"/>
      <c r="CA14" s="38"/>
      <c r="CB14" s="38"/>
      <c r="CC14" s="38"/>
      <c r="CD14" s="38"/>
      <c r="CE14" s="38"/>
    </row>
    <row r="15" spans="1:102" s="4" customFormat="1" ht="16.5" customHeight="1">
      <c r="A15" s="1"/>
      <c r="B15" s="399"/>
      <c r="C15" s="376"/>
      <c r="D15" s="431"/>
      <c r="E15" s="432"/>
      <c r="F15" s="432"/>
      <c r="G15" s="432"/>
      <c r="H15" s="432"/>
      <c r="I15" s="432"/>
      <c r="J15" s="432"/>
      <c r="K15" s="432"/>
      <c r="L15" s="432"/>
      <c r="M15" s="432"/>
      <c r="N15" s="432"/>
      <c r="O15" s="432"/>
      <c r="P15" s="432"/>
      <c r="Q15" s="432"/>
      <c r="R15" s="399" t="s">
        <v>16</v>
      </c>
      <c r="S15" s="375"/>
      <c r="T15" s="375" t="s">
        <v>17</v>
      </c>
      <c r="U15" s="375"/>
      <c r="V15" s="375"/>
      <c r="W15" s="375"/>
      <c r="X15" s="27"/>
      <c r="Y15" s="27"/>
      <c r="Z15" s="27"/>
      <c r="AA15" s="27"/>
      <c r="AB15" s="27"/>
      <c r="AC15" s="43"/>
      <c r="AD15" s="435"/>
      <c r="AE15" s="436"/>
      <c r="AF15" s="436"/>
      <c r="AG15" s="436" t="s">
        <v>3</v>
      </c>
      <c r="AH15" s="436"/>
      <c r="AI15" s="403"/>
      <c r="AJ15" s="403"/>
      <c r="AK15" s="403" t="s">
        <v>9</v>
      </c>
      <c r="AL15" s="403"/>
      <c r="AM15" s="403"/>
      <c r="AN15" s="403"/>
      <c r="AO15" s="403" t="s">
        <v>5</v>
      </c>
      <c r="AP15" s="405"/>
      <c r="AQ15" s="399"/>
      <c r="AR15" s="375"/>
      <c r="AS15" s="159"/>
      <c r="AT15" s="159"/>
      <c r="AU15" s="159"/>
      <c r="AV15" s="159"/>
      <c r="AW15" s="159"/>
      <c r="AX15" s="415"/>
      <c r="AY15" s="423">
        <f>AY14+BK14</f>
        <v>0</v>
      </c>
      <c r="AZ15" s="424"/>
      <c r="BA15" s="424"/>
      <c r="BB15" s="424"/>
      <c r="BC15" s="424"/>
      <c r="BD15" s="424"/>
      <c r="BE15" s="424"/>
      <c r="BF15" s="424"/>
      <c r="BG15" s="424"/>
      <c r="BH15" s="425"/>
      <c r="BI15" s="397" t="s">
        <v>14</v>
      </c>
      <c r="BJ15" s="426"/>
      <c r="BK15" s="427"/>
      <c r="BL15" s="427"/>
      <c r="BM15" s="427"/>
      <c r="BN15" s="427"/>
      <c r="BO15" s="427"/>
      <c r="BP15" s="427"/>
      <c r="BQ15" s="427"/>
      <c r="BR15" s="427"/>
      <c r="BS15" s="427"/>
      <c r="BT15" s="428"/>
      <c r="BU15" s="397" t="s">
        <v>14</v>
      </c>
      <c r="BV15" s="398"/>
      <c r="BW15" s="38"/>
      <c r="BX15" s="38"/>
      <c r="BY15" s="38"/>
      <c r="BZ15" s="38"/>
      <c r="CA15" s="38"/>
      <c r="CB15" s="38"/>
      <c r="CC15" s="38"/>
      <c r="CD15" s="38"/>
      <c r="CE15" s="38"/>
    </row>
    <row r="16" spans="1:102" s="4" customFormat="1" ht="16.5" customHeight="1">
      <c r="A16" s="1"/>
      <c r="B16" s="399"/>
      <c r="C16" s="376"/>
      <c r="D16" s="433"/>
      <c r="E16" s="434"/>
      <c r="F16" s="434"/>
      <c r="G16" s="434"/>
      <c r="H16" s="434"/>
      <c r="I16" s="434"/>
      <c r="J16" s="434"/>
      <c r="K16" s="434"/>
      <c r="L16" s="434"/>
      <c r="M16" s="434"/>
      <c r="N16" s="434"/>
      <c r="O16" s="434"/>
      <c r="P16" s="434"/>
      <c r="Q16" s="434"/>
      <c r="R16" s="399"/>
      <c r="S16" s="375"/>
      <c r="T16" s="375"/>
      <c r="U16" s="375"/>
      <c r="V16" s="375"/>
      <c r="W16" s="375"/>
      <c r="X16" s="375"/>
      <c r="Y16" s="375"/>
      <c r="Z16" s="375"/>
      <c r="AA16" s="375"/>
      <c r="AB16" s="375" t="s">
        <v>14</v>
      </c>
      <c r="AC16" s="376"/>
      <c r="AD16" s="401" t="s">
        <v>86</v>
      </c>
      <c r="AE16" s="402"/>
      <c r="AF16" s="402"/>
      <c r="AG16" s="402"/>
      <c r="AH16" s="402"/>
      <c r="AI16" s="403" t="s">
        <v>16</v>
      </c>
      <c r="AJ16" s="403"/>
      <c r="AK16" s="403" t="s">
        <v>87</v>
      </c>
      <c r="AL16" s="403"/>
      <c r="AM16" s="403"/>
      <c r="AN16" s="44" t="s">
        <v>88</v>
      </c>
      <c r="AO16" s="44"/>
      <c r="AP16" s="45"/>
      <c r="AQ16" s="404" t="s">
        <v>89</v>
      </c>
      <c r="AR16" s="403"/>
      <c r="AS16" s="403"/>
      <c r="AT16" s="375"/>
      <c r="AU16" s="375"/>
      <c r="AV16" s="375"/>
      <c r="AW16" s="403" t="s">
        <v>5</v>
      </c>
      <c r="AX16" s="405"/>
      <c r="AY16" s="406">
        <f>MIN(AY15,BK15)</f>
        <v>0</v>
      </c>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384" t="s">
        <v>14</v>
      </c>
      <c r="BV16" s="385"/>
      <c r="BW16" s="38"/>
    </row>
    <row r="17" spans="1:83" s="4" customFormat="1" ht="16.5" customHeight="1">
      <c r="A17" s="1"/>
      <c r="B17" s="400"/>
      <c r="C17" s="156"/>
      <c r="D17" s="388" t="s">
        <v>90</v>
      </c>
      <c r="E17" s="389"/>
      <c r="F17" s="389"/>
      <c r="G17" s="389"/>
      <c r="H17" s="389"/>
      <c r="I17" s="389"/>
      <c r="J17" s="389"/>
      <c r="K17" s="389"/>
      <c r="L17" s="389"/>
      <c r="M17" s="389"/>
      <c r="N17" s="389"/>
      <c r="O17" s="389"/>
      <c r="P17" s="389"/>
      <c r="Q17" s="389"/>
      <c r="R17" s="400"/>
      <c r="S17" s="155"/>
      <c r="T17" s="155"/>
      <c r="U17" s="155"/>
      <c r="V17" s="155"/>
      <c r="W17" s="155"/>
      <c r="X17" s="155"/>
      <c r="Y17" s="155"/>
      <c r="Z17" s="155"/>
      <c r="AA17" s="155"/>
      <c r="AB17" s="155"/>
      <c r="AC17" s="156"/>
      <c r="AD17" s="390"/>
      <c r="AE17" s="391"/>
      <c r="AF17" s="391"/>
      <c r="AG17" s="391"/>
      <c r="AH17" s="391"/>
      <c r="AI17" s="391"/>
      <c r="AJ17" s="391"/>
      <c r="AK17" s="391"/>
      <c r="AL17" s="391"/>
      <c r="AM17" s="391"/>
      <c r="AN17" s="392" t="s">
        <v>14</v>
      </c>
      <c r="AO17" s="392"/>
      <c r="AP17" s="393"/>
      <c r="AQ17" s="394" t="s">
        <v>91</v>
      </c>
      <c r="AR17" s="395"/>
      <c r="AS17" s="395"/>
      <c r="AT17" s="155"/>
      <c r="AU17" s="155"/>
      <c r="AV17" s="155"/>
      <c r="AW17" s="395" t="s">
        <v>5</v>
      </c>
      <c r="AX17" s="396"/>
      <c r="AY17" s="408"/>
      <c r="AZ17" s="409"/>
      <c r="BA17" s="409"/>
      <c r="BB17" s="409"/>
      <c r="BC17" s="409"/>
      <c r="BD17" s="409"/>
      <c r="BE17" s="409"/>
      <c r="BF17" s="409"/>
      <c r="BG17" s="409"/>
      <c r="BH17" s="409"/>
      <c r="BI17" s="409"/>
      <c r="BJ17" s="409"/>
      <c r="BK17" s="409"/>
      <c r="BL17" s="409"/>
      <c r="BM17" s="409"/>
      <c r="BN17" s="409"/>
      <c r="BO17" s="409"/>
      <c r="BP17" s="409"/>
      <c r="BQ17" s="409"/>
      <c r="BR17" s="409"/>
      <c r="BS17" s="409"/>
      <c r="BT17" s="409"/>
      <c r="BU17" s="386"/>
      <c r="BV17" s="387"/>
      <c r="BW17" s="38"/>
    </row>
    <row r="18" spans="1:83" s="4" customFormat="1" ht="16.5" customHeight="1">
      <c r="A18" s="1"/>
      <c r="B18" s="412"/>
      <c r="C18" s="154"/>
      <c r="D18" s="429"/>
      <c r="E18" s="365"/>
      <c r="F18" s="365"/>
      <c r="G18" s="365"/>
      <c r="H18" s="365"/>
      <c r="I18" s="365"/>
      <c r="J18" s="365"/>
      <c r="K18" s="365"/>
      <c r="L18" s="365"/>
      <c r="M18" s="365"/>
      <c r="N18" s="365"/>
      <c r="O18" s="365"/>
      <c r="P18" s="365"/>
      <c r="Q18" s="365"/>
      <c r="R18" s="412" t="s">
        <v>92</v>
      </c>
      <c r="S18" s="153"/>
      <c r="T18" s="153" t="s">
        <v>13</v>
      </c>
      <c r="U18" s="153"/>
      <c r="V18" s="153"/>
      <c r="W18" s="153"/>
      <c r="X18" s="153" t="s">
        <v>16</v>
      </c>
      <c r="Y18" s="153"/>
      <c r="Z18" s="153" t="s">
        <v>15</v>
      </c>
      <c r="AA18" s="153"/>
      <c r="AB18" s="153"/>
      <c r="AC18" s="154"/>
      <c r="AD18" s="410" t="s">
        <v>84</v>
      </c>
      <c r="AE18" s="411"/>
      <c r="AF18" s="411"/>
      <c r="AG18" s="411"/>
      <c r="AH18" s="411"/>
      <c r="AI18" s="40"/>
      <c r="AJ18" s="40"/>
      <c r="AK18" s="40"/>
      <c r="AL18" s="40"/>
      <c r="AM18" s="41"/>
      <c r="AN18" s="41"/>
      <c r="AO18" s="41"/>
      <c r="AP18" s="42"/>
      <c r="AQ18" s="412" t="s">
        <v>92</v>
      </c>
      <c r="AR18" s="153"/>
      <c r="AS18" s="413" t="s">
        <v>93</v>
      </c>
      <c r="AT18" s="413"/>
      <c r="AU18" s="413"/>
      <c r="AV18" s="413"/>
      <c r="AW18" s="413"/>
      <c r="AX18" s="414"/>
      <c r="AY18" s="416">
        <f>AD21/12</f>
        <v>0</v>
      </c>
      <c r="AZ18" s="417"/>
      <c r="BA18" s="417"/>
      <c r="BB18" s="417"/>
      <c r="BC18" s="417"/>
      <c r="BD18" s="417"/>
      <c r="BE18" s="417"/>
      <c r="BF18" s="417"/>
      <c r="BG18" s="417"/>
      <c r="BH18" s="418"/>
      <c r="BI18" s="419" t="s">
        <v>14</v>
      </c>
      <c r="BJ18" s="420"/>
      <c r="BK18" s="421"/>
      <c r="BL18" s="421"/>
      <c r="BM18" s="421"/>
      <c r="BN18" s="421"/>
      <c r="BO18" s="421"/>
      <c r="BP18" s="421"/>
      <c r="BQ18" s="421"/>
      <c r="BR18" s="421"/>
      <c r="BS18" s="421"/>
      <c r="BT18" s="422"/>
      <c r="BU18" s="419" t="s">
        <v>14</v>
      </c>
      <c r="BV18" s="430"/>
      <c r="BW18" s="38"/>
      <c r="BX18" s="38"/>
      <c r="BY18" s="38"/>
      <c r="BZ18" s="38"/>
      <c r="CA18" s="38"/>
      <c r="CB18" s="38"/>
      <c r="CC18" s="38"/>
      <c r="CD18" s="38"/>
      <c r="CE18" s="38"/>
    </row>
    <row r="19" spans="1:83" s="4" customFormat="1" ht="16.5" customHeight="1">
      <c r="A19" s="1"/>
      <c r="B19" s="399"/>
      <c r="C19" s="376"/>
      <c r="D19" s="431"/>
      <c r="E19" s="432"/>
      <c r="F19" s="432"/>
      <c r="G19" s="432"/>
      <c r="H19" s="432"/>
      <c r="I19" s="432"/>
      <c r="J19" s="432"/>
      <c r="K19" s="432"/>
      <c r="L19" s="432"/>
      <c r="M19" s="432"/>
      <c r="N19" s="432"/>
      <c r="O19" s="432"/>
      <c r="P19" s="432"/>
      <c r="Q19" s="432"/>
      <c r="R19" s="399" t="s">
        <v>16</v>
      </c>
      <c r="S19" s="375"/>
      <c r="T19" s="375" t="s">
        <v>17</v>
      </c>
      <c r="U19" s="375"/>
      <c r="V19" s="375"/>
      <c r="W19" s="375"/>
      <c r="X19" s="27"/>
      <c r="Y19" s="27"/>
      <c r="Z19" s="27"/>
      <c r="AA19" s="27"/>
      <c r="AB19" s="27"/>
      <c r="AC19" s="43"/>
      <c r="AD19" s="435"/>
      <c r="AE19" s="436"/>
      <c r="AF19" s="436"/>
      <c r="AG19" s="436" t="s">
        <v>3</v>
      </c>
      <c r="AH19" s="436"/>
      <c r="AI19" s="403"/>
      <c r="AJ19" s="403"/>
      <c r="AK19" s="403" t="s">
        <v>9</v>
      </c>
      <c r="AL19" s="403"/>
      <c r="AM19" s="403"/>
      <c r="AN19" s="403"/>
      <c r="AO19" s="403" t="s">
        <v>5</v>
      </c>
      <c r="AP19" s="405"/>
      <c r="AQ19" s="399"/>
      <c r="AR19" s="375"/>
      <c r="AS19" s="159"/>
      <c r="AT19" s="159"/>
      <c r="AU19" s="159"/>
      <c r="AV19" s="159"/>
      <c r="AW19" s="159"/>
      <c r="AX19" s="415"/>
      <c r="AY19" s="423">
        <f>AY18+BK18</f>
        <v>0</v>
      </c>
      <c r="AZ19" s="424"/>
      <c r="BA19" s="424"/>
      <c r="BB19" s="424"/>
      <c r="BC19" s="424"/>
      <c r="BD19" s="424"/>
      <c r="BE19" s="424"/>
      <c r="BF19" s="424"/>
      <c r="BG19" s="424"/>
      <c r="BH19" s="425"/>
      <c r="BI19" s="397" t="s">
        <v>14</v>
      </c>
      <c r="BJ19" s="426"/>
      <c r="BK19" s="427"/>
      <c r="BL19" s="427"/>
      <c r="BM19" s="427"/>
      <c r="BN19" s="427"/>
      <c r="BO19" s="427"/>
      <c r="BP19" s="427"/>
      <c r="BQ19" s="427"/>
      <c r="BR19" s="427"/>
      <c r="BS19" s="427"/>
      <c r="BT19" s="428"/>
      <c r="BU19" s="397" t="s">
        <v>14</v>
      </c>
      <c r="BV19" s="398"/>
      <c r="BW19" s="38"/>
      <c r="BX19" s="38"/>
      <c r="BY19" s="38"/>
      <c r="BZ19" s="38"/>
      <c r="CA19" s="38"/>
      <c r="CB19" s="38"/>
      <c r="CC19" s="38"/>
      <c r="CD19" s="38"/>
      <c r="CE19" s="38"/>
    </row>
    <row r="20" spans="1:83" s="4" customFormat="1" ht="16.5" customHeight="1">
      <c r="A20" s="1"/>
      <c r="B20" s="399"/>
      <c r="C20" s="376"/>
      <c r="D20" s="433"/>
      <c r="E20" s="434"/>
      <c r="F20" s="434"/>
      <c r="G20" s="434"/>
      <c r="H20" s="434"/>
      <c r="I20" s="434"/>
      <c r="J20" s="434"/>
      <c r="K20" s="434"/>
      <c r="L20" s="434"/>
      <c r="M20" s="434"/>
      <c r="N20" s="434"/>
      <c r="O20" s="434"/>
      <c r="P20" s="434"/>
      <c r="Q20" s="434"/>
      <c r="R20" s="399"/>
      <c r="S20" s="375"/>
      <c r="T20" s="375"/>
      <c r="U20" s="375"/>
      <c r="V20" s="375"/>
      <c r="W20" s="375"/>
      <c r="X20" s="375"/>
      <c r="Y20" s="375"/>
      <c r="Z20" s="375"/>
      <c r="AA20" s="375"/>
      <c r="AB20" s="375" t="s">
        <v>14</v>
      </c>
      <c r="AC20" s="376"/>
      <c r="AD20" s="401" t="s">
        <v>86</v>
      </c>
      <c r="AE20" s="402"/>
      <c r="AF20" s="402"/>
      <c r="AG20" s="402"/>
      <c r="AH20" s="402"/>
      <c r="AI20" s="403" t="s">
        <v>16</v>
      </c>
      <c r="AJ20" s="403"/>
      <c r="AK20" s="403" t="s">
        <v>87</v>
      </c>
      <c r="AL20" s="403"/>
      <c r="AM20" s="403"/>
      <c r="AN20" s="44" t="s">
        <v>88</v>
      </c>
      <c r="AO20" s="44"/>
      <c r="AP20" s="45"/>
      <c r="AQ20" s="404" t="s">
        <v>89</v>
      </c>
      <c r="AR20" s="403"/>
      <c r="AS20" s="403"/>
      <c r="AT20" s="375"/>
      <c r="AU20" s="375"/>
      <c r="AV20" s="375"/>
      <c r="AW20" s="403" t="s">
        <v>5</v>
      </c>
      <c r="AX20" s="405"/>
      <c r="AY20" s="406">
        <f>MIN(AY19,BK19)</f>
        <v>0</v>
      </c>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384" t="s">
        <v>14</v>
      </c>
      <c r="BV20" s="385"/>
      <c r="BW20" s="38"/>
    </row>
    <row r="21" spans="1:83" s="4" customFormat="1" ht="16.5" customHeight="1">
      <c r="A21" s="1"/>
      <c r="B21" s="400"/>
      <c r="C21" s="156"/>
      <c r="D21" s="388" t="s">
        <v>90</v>
      </c>
      <c r="E21" s="389"/>
      <c r="F21" s="389"/>
      <c r="G21" s="389"/>
      <c r="H21" s="389"/>
      <c r="I21" s="389"/>
      <c r="J21" s="389"/>
      <c r="K21" s="389"/>
      <c r="L21" s="389"/>
      <c r="M21" s="389"/>
      <c r="N21" s="389"/>
      <c r="O21" s="389"/>
      <c r="P21" s="389"/>
      <c r="Q21" s="389"/>
      <c r="R21" s="400"/>
      <c r="S21" s="155"/>
      <c r="T21" s="155"/>
      <c r="U21" s="155"/>
      <c r="V21" s="155"/>
      <c r="W21" s="155"/>
      <c r="X21" s="155"/>
      <c r="Y21" s="155"/>
      <c r="Z21" s="155"/>
      <c r="AA21" s="155"/>
      <c r="AB21" s="155"/>
      <c r="AC21" s="156"/>
      <c r="AD21" s="390"/>
      <c r="AE21" s="391"/>
      <c r="AF21" s="391"/>
      <c r="AG21" s="391"/>
      <c r="AH21" s="391"/>
      <c r="AI21" s="391"/>
      <c r="AJ21" s="391"/>
      <c r="AK21" s="391"/>
      <c r="AL21" s="391"/>
      <c r="AM21" s="391"/>
      <c r="AN21" s="392" t="s">
        <v>14</v>
      </c>
      <c r="AO21" s="392"/>
      <c r="AP21" s="393"/>
      <c r="AQ21" s="394" t="s">
        <v>91</v>
      </c>
      <c r="AR21" s="395"/>
      <c r="AS21" s="395"/>
      <c r="AT21" s="155"/>
      <c r="AU21" s="155"/>
      <c r="AV21" s="155"/>
      <c r="AW21" s="395" t="s">
        <v>5</v>
      </c>
      <c r="AX21" s="396"/>
      <c r="AY21" s="408"/>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386"/>
      <c r="BV21" s="387"/>
      <c r="BW21" s="38"/>
    </row>
    <row r="22" spans="1:83" s="4" customFormat="1" ht="16.5" customHeight="1">
      <c r="A22" s="1"/>
      <c r="B22" s="412"/>
      <c r="C22" s="154"/>
      <c r="D22" s="429"/>
      <c r="E22" s="365"/>
      <c r="F22" s="365"/>
      <c r="G22" s="365"/>
      <c r="H22" s="365"/>
      <c r="I22" s="365"/>
      <c r="J22" s="365"/>
      <c r="K22" s="365"/>
      <c r="L22" s="365"/>
      <c r="M22" s="365"/>
      <c r="N22" s="365"/>
      <c r="O22" s="365"/>
      <c r="P22" s="365"/>
      <c r="Q22" s="365"/>
      <c r="R22" s="412" t="s">
        <v>92</v>
      </c>
      <c r="S22" s="153"/>
      <c r="T22" s="153" t="s">
        <v>13</v>
      </c>
      <c r="U22" s="153"/>
      <c r="V22" s="153"/>
      <c r="W22" s="153"/>
      <c r="X22" s="153" t="s">
        <v>92</v>
      </c>
      <c r="Y22" s="153"/>
      <c r="Z22" s="153" t="s">
        <v>15</v>
      </c>
      <c r="AA22" s="153"/>
      <c r="AB22" s="153"/>
      <c r="AC22" s="154"/>
      <c r="AD22" s="410" t="s">
        <v>84</v>
      </c>
      <c r="AE22" s="411"/>
      <c r="AF22" s="411"/>
      <c r="AG22" s="411"/>
      <c r="AH22" s="411"/>
      <c r="AI22" s="40"/>
      <c r="AJ22" s="40"/>
      <c r="AK22" s="40"/>
      <c r="AL22" s="40"/>
      <c r="AM22" s="41"/>
      <c r="AN22" s="41"/>
      <c r="AO22" s="41"/>
      <c r="AP22" s="42"/>
      <c r="AQ22" s="412" t="s">
        <v>92</v>
      </c>
      <c r="AR22" s="153"/>
      <c r="AS22" s="413" t="s">
        <v>93</v>
      </c>
      <c r="AT22" s="413"/>
      <c r="AU22" s="413"/>
      <c r="AV22" s="413"/>
      <c r="AW22" s="413"/>
      <c r="AX22" s="414"/>
      <c r="AY22" s="416">
        <f>AD25/12</f>
        <v>0</v>
      </c>
      <c r="AZ22" s="417"/>
      <c r="BA22" s="417"/>
      <c r="BB22" s="417"/>
      <c r="BC22" s="417"/>
      <c r="BD22" s="417"/>
      <c r="BE22" s="417"/>
      <c r="BF22" s="417"/>
      <c r="BG22" s="417"/>
      <c r="BH22" s="418"/>
      <c r="BI22" s="419" t="s">
        <v>14</v>
      </c>
      <c r="BJ22" s="420"/>
      <c r="BK22" s="421"/>
      <c r="BL22" s="421"/>
      <c r="BM22" s="421"/>
      <c r="BN22" s="421"/>
      <c r="BO22" s="421"/>
      <c r="BP22" s="421"/>
      <c r="BQ22" s="421"/>
      <c r="BR22" s="421"/>
      <c r="BS22" s="421"/>
      <c r="BT22" s="422"/>
      <c r="BU22" s="419" t="s">
        <v>14</v>
      </c>
      <c r="BV22" s="430"/>
      <c r="BW22" s="38"/>
      <c r="BX22" s="38"/>
      <c r="BY22" s="38"/>
      <c r="BZ22" s="38"/>
      <c r="CA22" s="38"/>
      <c r="CB22" s="38"/>
      <c r="CC22" s="38"/>
      <c r="CD22" s="38"/>
      <c r="CE22" s="38"/>
    </row>
    <row r="23" spans="1:83" s="4" customFormat="1" ht="16.5" customHeight="1">
      <c r="A23" s="1"/>
      <c r="B23" s="399"/>
      <c r="C23" s="376"/>
      <c r="D23" s="431"/>
      <c r="E23" s="432"/>
      <c r="F23" s="432"/>
      <c r="G23" s="432"/>
      <c r="H23" s="432"/>
      <c r="I23" s="432"/>
      <c r="J23" s="432"/>
      <c r="K23" s="432"/>
      <c r="L23" s="432"/>
      <c r="M23" s="432"/>
      <c r="N23" s="432"/>
      <c r="O23" s="432"/>
      <c r="P23" s="432"/>
      <c r="Q23" s="432"/>
      <c r="R23" s="399" t="s">
        <v>16</v>
      </c>
      <c r="S23" s="375"/>
      <c r="T23" s="375" t="s">
        <v>17</v>
      </c>
      <c r="U23" s="375"/>
      <c r="V23" s="375"/>
      <c r="W23" s="375"/>
      <c r="X23" s="27"/>
      <c r="Y23" s="27"/>
      <c r="Z23" s="27"/>
      <c r="AA23" s="27"/>
      <c r="AB23" s="27"/>
      <c r="AC23" s="43"/>
      <c r="AD23" s="435"/>
      <c r="AE23" s="436"/>
      <c r="AF23" s="436"/>
      <c r="AG23" s="436" t="s">
        <v>3</v>
      </c>
      <c r="AH23" s="436"/>
      <c r="AI23" s="403"/>
      <c r="AJ23" s="403"/>
      <c r="AK23" s="403" t="s">
        <v>9</v>
      </c>
      <c r="AL23" s="403"/>
      <c r="AM23" s="403"/>
      <c r="AN23" s="403"/>
      <c r="AO23" s="403" t="s">
        <v>5</v>
      </c>
      <c r="AP23" s="405"/>
      <c r="AQ23" s="399"/>
      <c r="AR23" s="375"/>
      <c r="AS23" s="159"/>
      <c r="AT23" s="159"/>
      <c r="AU23" s="159"/>
      <c r="AV23" s="159"/>
      <c r="AW23" s="159"/>
      <c r="AX23" s="415"/>
      <c r="AY23" s="423">
        <f>AY22+BK22</f>
        <v>0</v>
      </c>
      <c r="AZ23" s="424"/>
      <c r="BA23" s="424"/>
      <c r="BB23" s="424"/>
      <c r="BC23" s="424"/>
      <c r="BD23" s="424"/>
      <c r="BE23" s="424"/>
      <c r="BF23" s="424"/>
      <c r="BG23" s="424"/>
      <c r="BH23" s="425"/>
      <c r="BI23" s="397" t="s">
        <v>14</v>
      </c>
      <c r="BJ23" s="426"/>
      <c r="BK23" s="427"/>
      <c r="BL23" s="427"/>
      <c r="BM23" s="427"/>
      <c r="BN23" s="427"/>
      <c r="BO23" s="427"/>
      <c r="BP23" s="427"/>
      <c r="BQ23" s="427"/>
      <c r="BR23" s="427"/>
      <c r="BS23" s="427"/>
      <c r="BT23" s="428"/>
      <c r="BU23" s="397" t="s">
        <v>14</v>
      </c>
      <c r="BV23" s="398"/>
      <c r="BW23" s="38"/>
      <c r="BX23" s="38"/>
      <c r="BY23" s="38"/>
      <c r="BZ23" s="38"/>
      <c r="CA23" s="38"/>
      <c r="CB23" s="38"/>
      <c r="CC23" s="38"/>
      <c r="CD23" s="38"/>
      <c r="CE23" s="38"/>
    </row>
    <row r="24" spans="1:83" s="4" customFormat="1" ht="16.5" customHeight="1">
      <c r="A24" s="1"/>
      <c r="B24" s="399"/>
      <c r="C24" s="376"/>
      <c r="D24" s="433"/>
      <c r="E24" s="434"/>
      <c r="F24" s="434"/>
      <c r="G24" s="434"/>
      <c r="H24" s="434"/>
      <c r="I24" s="434"/>
      <c r="J24" s="434"/>
      <c r="K24" s="434"/>
      <c r="L24" s="434"/>
      <c r="M24" s="434"/>
      <c r="N24" s="434"/>
      <c r="O24" s="434"/>
      <c r="P24" s="434"/>
      <c r="Q24" s="434"/>
      <c r="R24" s="399"/>
      <c r="S24" s="375"/>
      <c r="T24" s="375"/>
      <c r="U24" s="375"/>
      <c r="V24" s="375"/>
      <c r="W24" s="375"/>
      <c r="X24" s="375"/>
      <c r="Y24" s="375"/>
      <c r="Z24" s="375"/>
      <c r="AA24" s="375"/>
      <c r="AB24" s="375" t="s">
        <v>14</v>
      </c>
      <c r="AC24" s="376"/>
      <c r="AD24" s="401" t="s">
        <v>86</v>
      </c>
      <c r="AE24" s="402"/>
      <c r="AF24" s="402"/>
      <c r="AG24" s="402"/>
      <c r="AH24" s="402"/>
      <c r="AI24" s="403" t="s">
        <v>16</v>
      </c>
      <c r="AJ24" s="403"/>
      <c r="AK24" s="403" t="s">
        <v>87</v>
      </c>
      <c r="AL24" s="403"/>
      <c r="AM24" s="403"/>
      <c r="AN24" s="44" t="s">
        <v>88</v>
      </c>
      <c r="AO24" s="44"/>
      <c r="AP24" s="45"/>
      <c r="AQ24" s="404" t="s">
        <v>89</v>
      </c>
      <c r="AR24" s="403"/>
      <c r="AS24" s="403"/>
      <c r="AT24" s="375"/>
      <c r="AU24" s="375"/>
      <c r="AV24" s="375"/>
      <c r="AW24" s="403" t="s">
        <v>5</v>
      </c>
      <c r="AX24" s="405"/>
      <c r="AY24" s="406">
        <f>MIN(AY23,BK23)</f>
        <v>0</v>
      </c>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384" t="s">
        <v>14</v>
      </c>
      <c r="BV24" s="385"/>
      <c r="BW24" s="38"/>
    </row>
    <row r="25" spans="1:83" s="4" customFormat="1" ht="16.5" customHeight="1">
      <c r="A25" s="1"/>
      <c r="B25" s="400"/>
      <c r="C25" s="156"/>
      <c r="D25" s="388" t="s">
        <v>90</v>
      </c>
      <c r="E25" s="389"/>
      <c r="F25" s="389"/>
      <c r="G25" s="389"/>
      <c r="H25" s="389"/>
      <c r="I25" s="389"/>
      <c r="J25" s="389"/>
      <c r="K25" s="389"/>
      <c r="L25" s="389"/>
      <c r="M25" s="389"/>
      <c r="N25" s="389"/>
      <c r="O25" s="389"/>
      <c r="P25" s="389"/>
      <c r="Q25" s="389"/>
      <c r="R25" s="400"/>
      <c r="S25" s="155"/>
      <c r="T25" s="155"/>
      <c r="U25" s="155"/>
      <c r="V25" s="155"/>
      <c r="W25" s="155"/>
      <c r="X25" s="155"/>
      <c r="Y25" s="155"/>
      <c r="Z25" s="155"/>
      <c r="AA25" s="155"/>
      <c r="AB25" s="155"/>
      <c r="AC25" s="156"/>
      <c r="AD25" s="390"/>
      <c r="AE25" s="391"/>
      <c r="AF25" s="391"/>
      <c r="AG25" s="391"/>
      <c r="AH25" s="391"/>
      <c r="AI25" s="391"/>
      <c r="AJ25" s="391"/>
      <c r="AK25" s="391"/>
      <c r="AL25" s="391"/>
      <c r="AM25" s="391"/>
      <c r="AN25" s="392" t="s">
        <v>14</v>
      </c>
      <c r="AO25" s="392"/>
      <c r="AP25" s="393"/>
      <c r="AQ25" s="394" t="s">
        <v>91</v>
      </c>
      <c r="AR25" s="395"/>
      <c r="AS25" s="395"/>
      <c r="AT25" s="155"/>
      <c r="AU25" s="155"/>
      <c r="AV25" s="155"/>
      <c r="AW25" s="395" t="s">
        <v>5</v>
      </c>
      <c r="AX25" s="396"/>
      <c r="AY25" s="408"/>
      <c r="AZ25" s="409"/>
      <c r="BA25" s="409"/>
      <c r="BB25" s="409"/>
      <c r="BC25" s="409"/>
      <c r="BD25" s="409"/>
      <c r="BE25" s="409"/>
      <c r="BF25" s="409"/>
      <c r="BG25" s="409"/>
      <c r="BH25" s="409"/>
      <c r="BI25" s="409"/>
      <c r="BJ25" s="409"/>
      <c r="BK25" s="409"/>
      <c r="BL25" s="409"/>
      <c r="BM25" s="409"/>
      <c r="BN25" s="409"/>
      <c r="BO25" s="409"/>
      <c r="BP25" s="409"/>
      <c r="BQ25" s="409"/>
      <c r="BR25" s="409"/>
      <c r="BS25" s="409"/>
      <c r="BT25" s="409"/>
      <c r="BU25" s="386"/>
      <c r="BV25" s="387"/>
      <c r="BW25" s="38"/>
    </row>
    <row r="26" spans="1:83" s="4" customFormat="1" ht="16.5" customHeight="1">
      <c r="A26" s="1"/>
      <c r="B26" s="412"/>
      <c r="C26" s="154"/>
      <c r="D26" s="429"/>
      <c r="E26" s="365"/>
      <c r="F26" s="365"/>
      <c r="G26" s="365"/>
      <c r="H26" s="365"/>
      <c r="I26" s="365"/>
      <c r="J26" s="365"/>
      <c r="K26" s="365"/>
      <c r="L26" s="365"/>
      <c r="M26" s="365"/>
      <c r="N26" s="365"/>
      <c r="O26" s="365"/>
      <c r="P26" s="365"/>
      <c r="Q26" s="365"/>
      <c r="R26" s="412" t="s">
        <v>16</v>
      </c>
      <c r="S26" s="153"/>
      <c r="T26" s="153" t="s">
        <v>13</v>
      </c>
      <c r="U26" s="153"/>
      <c r="V26" s="153"/>
      <c r="W26" s="153"/>
      <c r="X26" s="153" t="s">
        <v>92</v>
      </c>
      <c r="Y26" s="153"/>
      <c r="Z26" s="153" t="s">
        <v>15</v>
      </c>
      <c r="AA26" s="153"/>
      <c r="AB26" s="153"/>
      <c r="AC26" s="154"/>
      <c r="AD26" s="410" t="s">
        <v>84</v>
      </c>
      <c r="AE26" s="411"/>
      <c r="AF26" s="411"/>
      <c r="AG26" s="411"/>
      <c r="AH26" s="411"/>
      <c r="AI26" s="40"/>
      <c r="AJ26" s="40"/>
      <c r="AK26" s="40"/>
      <c r="AL26" s="40"/>
      <c r="AM26" s="41"/>
      <c r="AN26" s="41"/>
      <c r="AO26" s="41"/>
      <c r="AP26" s="42"/>
      <c r="AQ26" s="412" t="s">
        <v>92</v>
      </c>
      <c r="AR26" s="153"/>
      <c r="AS26" s="413" t="s">
        <v>93</v>
      </c>
      <c r="AT26" s="413"/>
      <c r="AU26" s="413"/>
      <c r="AV26" s="413"/>
      <c r="AW26" s="413"/>
      <c r="AX26" s="414"/>
      <c r="AY26" s="416">
        <f>AD29/12</f>
        <v>0</v>
      </c>
      <c r="AZ26" s="417"/>
      <c r="BA26" s="417"/>
      <c r="BB26" s="417"/>
      <c r="BC26" s="417"/>
      <c r="BD26" s="417"/>
      <c r="BE26" s="417"/>
      <c r="BF26" s="417"/>
      <c r="BG26" s="417"/>
      <c r="BH26" s="418"/>
      <c r="BI26" s="419" t="s">
        <v>14</v>
      </c>
      <c r="BJ26" s="420"/>
      <c r="BK26" s="421"/>
      <c r="BL26" s="421"/>
      <c r="BM26" s="421"/>
      <c r="BN26" s="421"/>
      <c r="BO26" s="421"/>
      <c r="BP26" s="421"/>
      <c r="BQ26" s="421"/>
      <c r="BR26" s="421"/>
      <c r="BS26" s="421"/>
      <c r="BT26" s="422"/>
      <c r="BU26" s="419" t="s">
        <v>14</v>
      </c>
      <c r="BV26" s="430"/>
      <c r="BW26" s="38"/>
      <c r="BX26" s="38"/>
      <c r="BY26" s="38"/>
      <c r="BZ26" s="38"/>
      <c r="CA26" s="38"/>
      <c r="CB26" s="38"/>
      <c r="CC26" s="38"/>
      <c r="CD26" s="38"/>
      <c r="CE26" s="38"/>
    </row>
    <row r="27" spans="1:83" s="4" customFormat="1" ht="16.5" customHeight="1">
      <c r="A27" s="1"/>
      <c r="B27" s="399"/>
      <c r="C27" s="376"/>
      <c r="D27" s="431"/>
      <c r="E27" s="432"/>
      <c r="F27" s="432"/>
      <c r="G27" s="432"/>
      <c r="H27" s="432"/>
      <c r="I27" s="432"/>
      <c r="J27" s="432"/>
      <c r="K27" s="432"/>
      <c r="L27" s="432"/>
      <c r="M27" s="432"/>
      <c r="N27" s="432"/>
      <c r="O27" s="432"/>
      <c r="P27" s="432"/>
      <c r="Q27" s="432"/>
      <c r="R27" s="399" t="s">
        <v>16</v>
      </c>
      <c r="S27" s="375"/>
      <c r="T27" s="375" t="s">
        <v>17</v>
      </c>
      <c r="U27" s="375"/>
      <c r="V27" s="375"/>
      <c r="W27" s="375"/>
      <c r="X27" s="27"/>
      <c r="Y27" s="27"/>
      <c r="Z27" s="27"/>
      <c r="AA27" s="27"/>
      <c r="AB27" s="27"/>
      <c r="AC27" s="43"/>
      <c r="AD27" s="435"/>
      <c r="AE27" s="436"/>
      <c r="AF27" s="436"/>
      <c r="AG27" s="436" t="s">
        <v>3</v>
      </c>
      <c r="AH27" s="436"/>
      <c r="AI27" s="403"/>
      <c r="AJ27" s="403"/>
      <c r="AK27" s="403" t="s">
        <v>9</v>
      </c>
      <c r="AL27" s="403"/>
      <c r="AM27" s="403"/>
      <c r="AN27" s="403"/>
      <c r="AO27" s="403" t="s">
        <v>5</v>
      </c>
      <c r="AP27" s="405"/>
      <c r="AQ27" s="399"/>
      <c r="AR27" s="375"/>
      <c r="AS27" s="159"/>
      <c r="AT27" s="159"/>
      <c r="AU27" s="159"/>
      <c r="AV27" s="159"/>
      <c r="AW27" s="159"/>
      <c r="AX27" s="415"/>
      <c r="AY27" s="423">
        <f>AY26+BK26</f>
        <v>0</v>
      </c>
      <c r="AZ27" s="424"/>
      <c r="BA27" s="424"/>
      <c r="BB27" s="424"/>
      <c r="BC27" s="424"/>
      <c r="BD27" s="424"/>
      <c r="BE27" s="424"/>
      <c r="BF27" s="424"/>
      <c r="BG27" s="424"/>
      <c r="BH27" s="425"/>
      <c r="BI27" s="397" t="s">
        <v>14</v>
      </c>
      <c r="BJ27" s="426"/>
      <c r="BK27" s="427"/>
      <c r="BL27" s="427"/>
      <c r="BM27" s="427"/>
      <c r="BN27" s="427"/>
      <c r="BO27" s="427"/>
      <c r="BP27" s="427"/>
      <c r="BQ27" s="427"/>
      <c r="BR27" s="427"/>
      <c r="BS27" s="427"/>
      <c r="BT27" s="428"/>
      <c r="BU27" s="397" t="s">
        <v>14</v>
      </c>
      <c r="BV27" s="398"/>
      <c r="BW27" s="38"/>
      <c r="BX27" s="38"/>
      <c r="BY27" s="38"/>
      <c r="BZ27" s="38"/>
      <c r="CA27" s="38"/>
      <c r="CB27" s="38"/>
      <c r="CC27" s="38"/>
      <c r="CD27" s="38"/>
      <c r="CE27" s="38"/>
    </row>
    <row r="28" spans="1:83" s="4" customFormat="1" ht="16.5" customHeight="1">
      <c r="A28" s="1"/>
      <c r="B28" s="399"/>
      <c r="C28" s="376"/>
      <c r="D28" s="433"/>
      <c r="E28" s="434"/>
      <c r="F28" s="434"/>
      <c r="G28" s="434"/>
      <c r="H28" s="434"/>
      <c r="I28" s="434"/>
      <c r="J28" s="434"/>
      <c r="K28" s="434"/>
      <c r="L28" s="434"/>
      <c r="M28" s="434"/>
      <c r="N28" s="434"/>
      <c r="O28" s="434"/>
      <c r="P28" s="434"/>
      <c r="Q28" s="434"/>
      <c r="R28" s="399"/>
      <c r="S28" s="375"/>
      <c r="T28" s="375"/>
      <c r="U28" s="375"/>
      <c r="V28" s="375"/>
      <c r="W28" s="375"/>
      <c r="X28" s="375"/>
      <c r="Y28" s="375"/>
      <c r="Z28" s="375"/>
      <c r="AA28" s="375"/>
      <c r="AB28" s="375" t="s">
        <v>14</v>
      </c>
      <c r="AC28" s="376"/>
      <c r="AD28" s="401" t="s">
        <v>86</v>
      </c>
      <c r="AE28" s="402"/>
      <c r="AF28" s="402"/>
      <c r="AG28" s="402"/>
      <c r="AH28" s="402"/>
      <c r="AI28" s="403" t="s">
        <v>16</v>
      </c>
      <c r="AJ28" s="403"/>
      <c r="AK28" s="403" t="s">
        <v>87</v>
      </c>
      <c r="AL28" s="403"/>
      <c r="AM28" s="403"/>
      <c r="AN28" s="44" t="s">
        <v>88</v>
      </c>
      <c r="AO28" s="44"/>
      <c r="AP28" s="45"/>
      <c r="AQ28" s="404" t="s">
        <v>89</v>
      </c>
      <c r="AR28" s="403"/>
      <c r="AS28" s="403"/>
      <c r="AT28" s="375"/>
      <c r="AU28" s="375"/>
      <c r="AV28" s="375"/>
      <c r="AW28" s="403" t="s">
        <v>5</v>
      </c>
      <c r="AX28" s="405"/>
      <c r="AY28" s="406">
        <f>MIN(AY27,BK27)</f>
        <v>0</v>
      </c>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384" t="s">
        <v>14</v>
      </c>
      <c r="BV28" s="385"/>
      <c r="BW28" s="38"/>
    </row>
    <row r="29" spans="1:83" s="4" customFormat="1" ht="16.5" customHeight="1">
      <c r="A29" s="1"/>
      <c r="B29" s="400"/>
      <c r="C29" s="156"/>
      <c r="D29" s="388" t="s">
        <v>90</v>
      </c>
      <c r="E29" s="389"/>
      <c r="F29" s="389"/>
      <c r="G29" s="389"/>
      <c r="H29" s="389"/>
      <c r="I29" s="389"/>
      <c r="J29" s="389"/>
      <c r="K29" s="389"/>
      <c r="L29" s="389"/>
      <c r="M29" s="389"/>
      <c r="N29" s="389"/>
      <c r="O29" s="389"/>
      <c r="P29" s="389"/>
      <c r="Q29" s="389"/>
      <c r="R29" s="400"/>
      <c r="S29" s="155"/>
      <c r="T29" s="155"/>
      <c r="U29" s="155"/>
      <c r="V29" s="155"/>
      <c r="W29" s="155"/>
      <c r="X29" s="155"/>
      <c r="Y29" s="155"/>
      <c r="Z29" s="155"/>
      <c r="AA29" s="155"/>
      <c r="AB29" s="155"/>
      <c r="AC29" s="156"/>
      <c r="AD29" s="390"/>
      <c r="AE29" s="391"/>
      <c r="AF29" s="391"/>
      <c r="AG29" s="391"/>
      <c r="AH29" s="391"/>
      <c r="AI29" s="391"/>
      <c r="AJ29" s="391"/>
      <c r="AK29" s="391"/>
      <c r="AL29" s="391"/>
      <c r="AM29" s="391"/>
      <c r="AN29" s="392" t="s">
        <v>14</v>
      </c>
      <c r="AO29" s="392"/>
      <c r="AP29" s="393"/>
      <c r="AQ29" s="394" t="s">
        <v>91</v>
      </c>
      <c r="AR29" s="395"/>
      <c r="AS29" s="395"/>
      <c r="AT29" s="155"/>
      <c r="AU29" s="155"/>
      <c r="AV29" s="155"/>
      <c r="AW29" s="395" t="s">
        <v>5</v>
      </c>
      <c r="AX29" s="396"/>
      <c r="AY29" s="408"/>
      <c r="AZ29" s="409"/>
      <c r="BA29" s="409"/>
      <c r="BB29" s="409"/>
      <c r="BC29" s="409"/>
      <c r="BD29" s="409"/>
      <c r="BE29" s="409"/>
      <c r="BF29" s="409"/>
      <c r="BG29" s="409"/>
      <c r="BH29" s="409"/>
      <c r="BI29" s="409"/>
      <c r="BJ29" s="409"/>
      <c r="BK29" s="409"/>
      <c r="BL29" s="409"/>
      <c r="BM29" s="409"/>
      <c r="BN29" s="409"/>
      <c r="BO29" s="409"/>
      <c r="BP29" s="409"/>
      <c r="BQ29" s="409"/>
      <c r="BR29" s="409"/>
      <c r="BS29" s="409"/>
      <c r="BT29" s="409"/>
      <c r="BU29" s="386"/>
      <c r="BV29" s="387"/>
      <c r="BW29" s="38"/>
    </row>
    <row r="30" spans="1:83" s="4" customFormat="1" ht="16.5" customHeight="1">
      <c r="A30" s="1"/>
      <c r="B30" s="412"/>
      <c r="C30" s="154"/>
      <c r="D30" s="429"/>
      <c r="E30" s="365"/>
      <c r="F30" s="365"/>
      <c r="G30" s="365"/>
      <c r="H30" s="365"/>
      <c r="I30" s="365"/>
      <c r="J30" s="365"/>
      <c r="K30" s="365"/>
      <c r="L30" s="365"/>
      <c r="M30" s="365"/>
      <c r="N30" s="365"/>
      <c r="O30" s="365"/>
      <c r="P30" s="365"/>
      <c r="Q30" s="365"/>
      <c r="R30" s="412" t="s">
        <v>92</v>
      </c>
      <c r="S30" s="153"/>
      <c r="T30" s="153" t="s">
        <v>13</v>
      </c>
      <c r="U30" s="153"/>
      <c r="V30" s="153"/>
      <c r="W30" s="153"/>
      <c r="X30" s="153" t="s">
        <v>92</v>
      </c>
      <c r="Y30" s="153"/>
      <c r="Z30" s="153" t="s">
        <v>15</v>
      </c>
      <c r="AA30" s="153"/>
      <c r="AB30" s="153"/>
      <c r="AC30" s="154"/>
      <c r="AD30" s="410" t="s">
        <v>84</v>
      </c>
      <c r="AE30" s="411"/>
      <c r="AF30" s="411"/>
      <c r="AG30" s="411"/>
      <c r="AH30" s="411"/>
      <c r="AI30" s="40"/>
      <c r="AJ30" s="40"/>
      <c r="AK30" s="40"/>
      <c r="AL30" s="40"/>
      <c r="AM30" s="41"/>
      <c r="AN30" s="41"/>
      <c r="AO30" s="41"/>
      <c r="AP30" s="42"/>
      <c r="AQ30" s="412" t="s">
        <v>16</v>
      </c>
      <c r="AR30" s="153"/>
      <c r="AS30" s="413" t="s">
        <v>93</v>
      </c>
      <c r="AT30" s="413"/>
      <c r="AU30" s="413"/>
      <c r="AV30" s="413"/>
      <c r="AW30" s="413"/>
      <c r="AX30" s="414"/>
      <c r="AY30" s="416">
        <f>AD33/12</f>
        <v>0</v>
      </c>
      <c r="AZ30" s="417"/>
      <c r="BA30" s="417"/>
      <c r="BB30" s="417"/>
      <c r="BC30" s="417"/>
      <c r="BD30" s="417"/>
      <c r="BE30" s="417"/>
      <c r="BF30" s="417"/>
      <c r="BG30" s="417"/>
      <c r="BH30" s="418"/>
      <c r="BI30" s="419" t="s">
        <v>14</v>
      </c>
      <c r="BJ30" s="420"/>
      <c r="BK30" s="421"/>
      <c r="BL30" s="421"/>
      <c r="BM30" s="421"/>
      <c r="BN30" s="421"/>
      <c r="BO30" s="421"/>
      <c r="BP30" s="421"/>
      <c r="BQ30" s="421"/>
      <c r="BR30" s="421"/>
      <c r="BS30" s="421"/>
      <c r="BT30" s="422"/>
      <c r="BU30" s="419" t="s">
        <v>14</v>
      </c>
      <c r="BV30" s="430"/>
      <c r="BW30" s="38"/>
      <c r="BX30" s="38"/>
      <c r="BY30" s="38"/>
      <c r="BZ30" s="38"/>
      <c r="CA30" s="38"/>
      <c r="CB30" s="38"/>
      <c r="CC30" s="38"/>
      <c r="CD30" s="38"/>
      <c r="CE30" s="38"/>
    </row>
    <row r="31" spans="1:83" s="4" customFormat="1" ht="16.5" customHeight="1">
      <c r="A31" s="1"/>
      <c r="B31" s="399"/>
      <c r="C31" s="376"/>
      <c r="D31" s="431"/>
      <c r="E31" s="432"/>
      <c r="F31" s="432"/>
      <c r="G31" s="432"/>
      <c r="H31" s="432"/>
      <c r="I31" s="432"/>
      <c r="J31" s="432"/>
      <c r="K31" s="432"/>
      <c r="L31" s="432"/>
      <c r="M31" s="432"/>
      <c r="N31" s="432"/>
      <c r="O31" s="432"/>
      <c r="P31" s="432"/>
      <c r="Q31" s="432"/>
      <c r="R31" s="399" t="s">
        <v>16</v>
      </c>
      <c r="S31" s="375"/>
      <c r="T31" s="375" t="s">
        <v>17</v>
      </c>
      <c r="U31" s="375"/>
      <c r="V31" s="375"/>
      <c r="W31" s="375"/>
      <c r="X31" s="27"/>
      <c r="Y31" s="27"/>
      <c r="Z31" s="27"/>
      <c r="AA31" s="27"/>
      <c r="AB31" s="27"/>
      <c r="AC31" s="43"/>
      <c r="AD31" s="435"/>
      <c r="AE31" s="436"/>
      <c r="AF31" s="436"/>
      <c r="AG31" s="436" t="s">
        <v>3</v>
      </c>
      <c r="AH31" s="436"/>
      <c r="AI31" s="403"/>
      <c r="AJ31" s="403"/>
      <c r="AK31" s="403" t="s">
        <v>9</v>
      </c>
      <c r="AL31" s="403"/>
      <c r="AM31" s="403"/>
      <c r="AN31" s="403"/>
      <c r="AO31" s="403" t="s">
        <v>5</v>
      </c>
      <c r="AP31" s="405"/>
      <c r="AQ31" s="399"/>
      <c r="AR31" s="375"/>
      <c r="AS31" s="159"/>
      <c r="AT31" s="159"/>
      <c r="AU31" s="159"/>
      <c r="AV31" s="159"/>
      <c r="AW31" s="159"/>
      <c r="AX31" s="415"/>
      <c r="AY31" s="423">
        <f>AY30+BK30</f>
        <v>0</v>
      </c>
      <c r="AZ31" s="424"/>
      <c r="BA31" s="424"/>
      <c r="BB31" s="424"/>
      <c r="BC31" s="424"/>
      <c r="BD31" s="424"/>
      <c r="BE31" s="424"/>
      <c r="BF31" s="424"/>
      <c r="BG31" s="424"/>
      <c r="BH31" s="425"/>
      <c r="BI31" s="397" t="s">
        <v>14</v>
      </c>
      <c r="BJ31" s="426"/>
      <c r="BK31" s="427"/>
      <c r="BL31" s="427"/>
      <c r="BM31" s="427"/>
      <c r="BN31" s="427"/>
      <c r="BO31" s="427"/>
      <c r="BP31" s="427"/>
      <c r="BQ31" s="427"/>
      <c r="BR31" s="427"/>
      <c r="BS31" s="427"/>
      <c r="BT31" s="428"/>
      <c r="BU31" s="397" t="s">
        <v>14</v>
      </c>
      <c r="BV31" s="398"/>
      <c r="BW31" s="38"/>
      <c r="BX31" s="38"/>
      <c r="BY31" s="38"/>
      <c r="BZ31" s="38"/>
      <c r="CA31" s="38"/>
      <c r="CB31" s="38"/>
      <c r="CC31" s="38"/>
      <c r="CD31" s="38"/>
      <c r="CE31" s="38"/>
    </row>
    <row r="32" spans="1:83" s="4" customFormat="1" ht="16.5" customHeight="1">
      <c r="A32" s="1"/>
      <c r="B32" s="399"/>
      <c r="C32" s="376"/>
      <c r="D32" s="433"/>
      <c r="E32" s="434"/>
      <c r="F32" s="434"/>
      <c r="G32" s="434"/>
      <c r="H32" s="434"/>
      <c r="I32" s="434"/>
      <c r="J32" s="434"/>
      <c r="K32" s="434"/>
      <c r="L32" s="434"/>
      <c r="M32" s="434"/>
      <c r="N32" s="434"/>
      <c r="O32" s="434"/>
      <c r="P32" s="434"/>
      <c r="Q32" s="434"/>
      <c r="R32" s="399"/>
      <c r="S32" s="375"/>
      <c r="T32" s="375"/>
      <c r="U32" s="375"/>
      <c r="V32" s="375"/>
      <c r="W32" s="375"/>
      <c r="X32" s="375"/>
      <c r="Y32" s="375"/>
      <c r="Z32" s="375"/>
      <c r="AA32" s="375"/>
      <c r="AB32" s="375" t="s">
        <v>14</v>
      </c>
      <c r="AC32" s="376"/>
      <c r="AD32" s="401" t="s">
        <v>86</v>
      </c>
      <c r="AE32" s="402"/>
      <c r="AF32" s="402"/>
      <c r="AG32" s="402"/>
      <c r="AH32" s="402"/>
      <c r="AI32" s="403" t="s">
        <v>16</v>
      </c>
      <c r="AJ32" s="403"/>
      <c r="AK32" s="403" t="s">
        <v>87</v>
      </c>
      <c r="AL32" s="403"/>
      <c r="AM32" s="403"/>
      <c r="AN32" s="44" t="s">
        <v>88</v>
      </c>
      <c r="AO32" s="44"/>
      <c r="AP32" s="45"/>
      <c r="AQ32" s="404" t="s">
        <v>89</v>
      </c>
      <c r="AR32" s="403"/>
      <c r="AS32" s="403"/>
      <c r="AT32" s="375"/>
      <c r="AU32" s="375"/>
      <c r="AV32" s="375"/>
      <c r="AW32" s="403" t="s">
        <v>5</v>
      </c>
      <c r="AX32" s="405"/>
      <c r="AY32" s="406">
        <f>MIN(AY31,BK31)</f>
        <v>0</v>
      </c>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384" t="s">
        <v>14</v>
      </c>
      <c r="BV32" s="385"/>
      <c r="BW32" s="38"/>
    </row>
    <row r="33" spans="1:83" s="4" customFormat="1" ht="16.5" customHeight="1">
      <c r="A33" s="1"/>
      <c r="B33" s="400"/>
      <c r="C33" s="156"/>
      <c r="D33" s="388" t="s">
        <v>90</v>
      </c>
      <c r="E33" s="389"/>
      <c r="F33" s="389"/>
      <c r="G33" s="389"/>
      <c r="H33" s="389"/>
      <c r="I33" s="389"/>
      <c r="J33" s="389"/>
      <c r="K33" s="389"/>
      <c r="L33" s="389"/>
      <c r="M33" s="389"/>
      <c r="N33" s="389"/>
      <c r="O33" s="389"/>
      <c r="P33" s="389"/>
      <c r="Q33" s="389"/>
      <c r="R33" s="400"/>
      <c r="S33" s="155"/>
      <c r="T33" s="155"/>
      <c r="U33" s="155"/>
      <c r="V33" s="155"/>
      <c r="W33" s="155"/>
      <c r="X33" s="155"/>
      <c r="Y33" s="155"/>
      <c r="Z33" s="155"/>
      <c r="AA33" s="155"/>
      <c r="AB33" s="155"/>
      <c r="AC33" s="156"/>
      <c r="AD33" s="390"/>
      <c r="AE33" s="391"/>
      <c r="AF33" s="391"/>
      <c r="AG33" s="391"/>
      <c r="AH33" s="391"/>
      <c r="AI33" s="391"/>
      <c r="AJ33" s="391"/>
      <c r="AK33" s="391"/>
      <c r="AL33" s="391"/>
      <c r="AM33" s="391"/>
      <c r="AN33" s="392" t="s">
        <v>14</v>
      </c>
      <c r="AO33" s="392"/>
      <c r="AP33" s="393"/>
      <c r="AQ33" s="394" t="s">
        <v>91</v>
      </c>
      <c r="AR33" s="395"/>
      <c r="AS33" s="395"/>
      <c r="AT33" s="155"/>
      <c r="AU33" s="155"/>
      <c r="AV33" s="155"/>
      <c r="AW33" s="395" t="s">
        <v>5</v>
      </c>
      <c r="AX33" s="396"/>
      <c r="AY33" s="408"/>
      <c r="AZ33" s="409"/>
      <c r="BA33" s="409"/>
      <c r="BB33" s="409"/>
      <c r="BC33" s="409"/>
      <c r="BD33" s="409"/>
      <c r="BE33" s="409"/>
      <c r="BF33" s="409"/>
      <c r="BG33" s="409"/>
      <c r="BH33" s="409"/>
      <c r="BI33" s="409"/>
      <c r="BJ33" s="409"/>
      <c r="BK33" s="409"/>
      <c r="BL33" s="409"/>
      <c r="BM33" s="409"/>
      <c r="BN33" s="409"/>
      <c r="BO33" s="409"/>
      <c r="BP33" s="409"/>
      <c r="BQ33" s="409"/>
      <c r="BR33" s="409"/>
      <c r="BS33" s="409"/>
      <c r="BT33" s="409"/>
      <c r="BU33" s="386"/>
      <c r="BV33" s="387"/>
      <c r="BW33" s="38"/>
    </row>
    <row r="34" spans="1:83" s="4" customFormat="1" ht="16.5" customHeight="1">
      <c r="A34" s="1"/>
      <c r="B34" s="412"/>
      <c r="C34" s="154"/>
      <c r="D34" s="429"/>
      <c r="E34" s="365"/>
      <c r="F34" s="365"/>
      <c r="G34" s="365"/>
      <c r="H34" s="365"/>
      <c r="I34" s="365"/>
      <c r="J34" s="365"/>
      <c r="K34" s="365"/>
      <c r="L34" s="365"/>
      <c r="M34" s="365"/>
      <c r="N34" s="365"/>
      <c r="O34" s="365"/>
      <c r="P34" s="365"/>
      <c r="Q34" s="365"/>
      <c r="R34" s="412" t="s">
        <v>92</v>
      </c>
      <c r="S34" s="153"/>
      <c r="T34" s="153" t="s">
        <v>13</v>
      </c>
      <c r="U34" s="153"/>
      <c r="V34" s="153"/>
      <c r="W34" s="153"/>
      <c r="X34" s="153" t="s">
        <v>92</v>
      </c>
      <c r="Y34" s="153"/>
      <c r="Z34" s="153" t="s">
        <v>15</v>
      </c>
      <c r="AA34" s="153"/>
      <c r="AB34" s="153"/>
      <c r="AC34" s="154"/>
      <c r="AD34" s="410" t="s">
        <v>84</v>
      </c>
      <c r="AE34" s="411"/>
      <c r="AF34" s="411"/>
      <c r="AG34" s="411"/>
      <c r="AH34" s="411"/>
      <c r="AI34" s="40"/>
      <c r="AJ34" s="40"/>
      <c r="AK34" s="40"/>
      <c r="AL34" s="40"/>
      <c r="AM34" s="41"/>
      <c r="AN34" s="41"/>
      <c r="AO34" s="41"/>
      <c r="AP34" s="42"/>
      <c r="AQ34" s="412" t="s">
        <v>92</v>
      </c>
      <c r="AR34" s="153"/>
      <c r="AS34" s="413" t="s">
        <v>93</v>
      </c>
      <c r="AT34" s="413"/>
      <c r="AU34" s="413"/>
      <c r="AV34" s="413"/>
      <c r="AW34" s="413"/>
      <c r="AX34" s="414"/>
      <c r="AY34" s="416">
        <f>AD37/12</f>
        <v>0</v>
      </c>
      <c r="AZ34" s="417"/>
      <c r="BA34" s="417"/>
      <c r="BB34" s="417"/>
      <c r="BC34" s="417"/>
      <c r="BD34" s="417"/>
      <c r="BE34" s="417"/>
      <c r="BF34" s="417"/>
      <c r="BG34" s="417"/>
      <c r="BH34" s="418"/>
      <c r="BI34" s="419" t="s">
        <v>14</v>
      </c>
      <c r="BJ34" s="420"/>
      <c r="BK34" s="421"/>
      <c r="BL34" s="421"/>
      <c r="BM34" s="421"/>
      <c r="BN34" s="421"/>
      <c r="BO34" s="421"/>
      <c r="BP34" s="421"/>
      <c r="BQ34" s="421"/>
      <c r="BR34" s="421"/>
      <c r="BS34" s="421"/>
      <c r="BT34" s="422"/>
      <c r="BU34" s="419" t="s">
        <v>14</v>
      </c>
      <c r="BV34" s="430"/>
      <c r="BW34" s="38"/>
      <c r="BX34" s="38"/>
      <c r="BY34" s="38"/>
      <c r="BZ34" s="38"/>
      <c r="CA34" s="38"/>
      <c r="CB34" s="38"/>
      <c r="CC34" s="38"/>
      <c r="CD34" s="38"/>
      <c r="CE34" s="38"/>
    </row>
    <row r="35" spans="1:83" s="4" customFormat="1" ht="16.5" customHeight="1">
      <c r="A35" s="1"/>
      <c r="B35" s="399"/>
      <c r="C35" s="376"/>
      <c r="D35" s="431"/>
      <c r="E35" s="432"/>
      <c r="F35" s="432"/>
      <c r="G35" s="432"/>
      <c r="H35" s="432"/>
      <c r="I35" s="432"/>
      <c r="J35" s="432"/>
      <c r="K35" s="432"/>
      <c r="L35" s="432"/>
      <c r="M35" s="432"/>
      <c r="N35" s="432"/>
      <c r="O35" s="432"/>
      <c r="P35" s="432"/>
      <c r="Q35" s="432"/>
      <c r="R35" s="399" t="s">
        <v>16</v>
      </c>
      <c r="S35" s="375"/>
      <c r="T35" s="375" t="s">
        <v>17</v>
      </c>
      <c r="U35" s="375"/>
      <c r="V35" s="375"/>
      <c r="W35" s="375"/>
      <c r="X35" s="27"/>
      <c r="Y35" s="27"/>
      <c r="Z35" s="27"/>
      <c r="AA35" s="27"/>
      <c r="AB35" s="27"/>
      <c r="AC35" s="43"/>
      <c r="AD35" s="435"/>
      <c r="AE35" s="436"/>
      <c r="AF35" s="436"/>
      <c r="AG35" s="436" t="s">
        <v>3</v>
      </c>
      <c r="AH35" s="436"/>
      <c r="AI35" s="403"/>
      <c r="AJ35" s="403"/>
      <c r="AK35" s="403" t="s">
        <v>9</v>
      </c>
      <c r="AL35" s="403"/>
      <c r="AM35" s="403"/>
      <c r="AN35" s="403"/>
      <c r="AO35" s="403" t="s">
        <v>5</v>
      </c>
      <c r="AP35" s="405"/>
      <c r="AQ35" s="399"/>
      <c r="AR35" s="375"/>
      <c r="AS35" s="159"/>
      <c r="AT35" s="159"/>
      <c r="AU35" s="159"/>
      <c r="AV35" s="159"/>
      <c r="AW35" s="159"/>
      <c r="AX35" s="415"/>
      <c r="AY35" s="423">
        <f>AY34+BK34</f>
        <v>0</v>
      </c>
      <c r="AZ35" s="424"/>
      <c r="BA35" s="424"/>
      <c r="BB35" s="424"/>
      <c r="BC35" s="424"/>
      <c r="BD35" s="424"/>
      <c r="BE35" s="424"/>
      <c r="BF35" s="424"/>
      <c r="BG35" s="424"/>
      <c r="BH35" s="425"/>
      <c r="BI35" s="397" t="s">
        <v>14</v>
      </c>
      <c r="BJ35" s="426"/>
      <c r="BK35" s="427"/>
      <c r="BL35" s="427"/>
      <c r="BM35" s="427"/>
      <c r="BN35" s="427"/>
      <c r="BO35" s="427"/>
      <c r="BP35" s="427"/>
      <c r="BQ35" s="427"/>
      <c r="BR35" s="427"/>
      <c r="BS35" s="427"/>
      <c r="BT35" s="428"/>
      <c r="BU35" s="397" t="s">
        <v>14</v>
      </c>
      <c r="BV35" s="398"/>
      <c r="BW35" s="38"/>
      <c r="BX35" s="38"/>
      <c r="BY35" s="38"/>
      <c r="BZ35" s="38"/>
      <c r="CA35" s="38"/>
      <c r="CB35" s="38"/>
      <c r="CC35" s="38"/>
      <c r="CD35" s="38"/>
      <c r="CE35" s="38"/>
    </row>
    <row r="36" spans="1:83" s="4" customFormat="1" ht="16.5" customHeight="1">
      <c r="A36" s="1"/>
      <c r="B36" s="399"/>
      <c r="C36" s="376"/>
      <c r="D36" s="433"/>
      <c r="E36" s="434"/>
      <c r="F36" s="434"/>
      <c r="G36" s="434"/>
      <c r="H36" s="434"/>
      <c r="I36" s="434"/>
      <c r="J36" s="434"/>
      <c r="K36" s="434"/>
      <c r="L36" s="434"/>
      <c r="M36" s="434"/>
      <c r="N36" s="434"/>
      <c r="O36" s="434"/>
      <c r="P36" s="434"/>
      <c r="Q36" s="434"/>
      <c r="R36" s="399"/>
      <c r="S36" s="375"/>
      <c r="T36" s="375"/>
      <c r="U36" s="375"/>
      <c r="V36" s="375"/>
      <c r="W36" s="375"/>
      <c r="X36" s="375"/>
      <c r="Y36" s="375"/>
      <c r="Z36" s="375"/>
      <c r="AA36" s="375"/>
      <c r="AB36" s="375" t="s">
        <v>14</v>
      </c>
      <c r="AC36" s="376"/>
      <c r="AD36" s="401" t="s">
        <v>86</v>
      </c>
      <c r="AE36" s="402"/>
      <c r="AF36" s="402"/>
      <c r="AG36" s="402"/>
      <c r="AH36" s="402"/>
      <c r="AI36" s="403" t="s">
        <v>16</v>
      </c>
      <c r="AJ36" s="403"/>
      <c r="AK36" s="403" t="s">
        <v>87</v>
      </c>
      <c r="AL36" s="403"/>
      <c r="AM36" s="403"/>
      <c r="AN36" s="44" t="s">
        <v>88</v>
      </c>
      <c r="AO36" s="44"/>
      <c r="AP36" s="45"/>
      <c r="AQ36" s="404" t="s">
        <v>89</v>
      </c>
      <c r="AR36" s="403"/>
      <c r="AS36" s="403"/>
      <c r="AT36" s="375"/>
      <c r="AU36" s="375"/>
      <c r="AV36" s="375"/>
      <c r="AW36" s="403" t="s">
        <v>5</v>
      </c>
      <c r="AX36" s="405"/>
      <c r="AY36" s="406">
        <f>MIN(AY35,BK35)</f>
        <v>0</v>
      </c>
      <c r="AZ36" s="407"/>
      <c r="BA36" s="407"/>
      <c r="BB36" s="407"/>
      <c r="BC36" s="407"/>
      <c r="BD36" s="407"/>
      <c r="BE36" s="407"/>
      <c r="BF36" s="407"/>
      <c r="BG36" s="407"/>
      <c r="BH36" s="407"/>
      <c r="BI36" s="407"/>
      <c r="BJ36" s="407"/>
      <c r="BK36" s="407"/>
      <c r="BL36" s="407"/>
      <c r="BM36" s="407"/>
      <c r="BN36" s="407"/>
      <c r="BO36" s="407"/>
      <c r="BP36" s="407"/>
      <c r="BQ36" s="407"/>
      <c r="BR36" s="407"/>
      <c r="BS36" s="407"/>
      <c r="BT36" s="407"/>
      <c r="BU36" s="384" t="s">
        <v>14</v>
      </c>
      <c r="BV36" s="385"/>
      <c r="BW36" s="38"/>
    </row>
    <row r="37" spans="1:83" s="4" customFormat="1" ht="16.5" customHeight="1">
      <c r="A37" s="1"/>
      <c r="B37" s="400"/>
      <c r="C37" s="156"/>
      <c r="D37" s="388" t="s">
        <v>90</v>
      </c>
      <c r="E37" s="389"/>
      <c r="F37" s="389"/>
      <c r="G37" s="389"/>
      <c r="H37" s="389"/>
      <c r="I37" s="389"/>
      <c r="J37" s="389"/>
      <c r="K37" s="389"/>
      <c r="L37" s="389"/>
      <c r="M37" s="389"/>
      <c r="N37" s="389"/>
      <c r="O37" s="389"/>
      <c r="P37" s="389"/>
      <c r="Q37" s="389"/>
      <c r="R37" s="400"/>
      <c r="S37" s="155"/>
      <c r="T37" s="155"/>
      <c r="U37" s="155"/>
      <c r="V37" s="155"/>
      <c r="W37" s="155"/>
      <c r="X37" s="155"/>
      <c r="Y37" s="155"/>
      <c r="Z37" s="155"/>
      <c r="AA37" s="155"/>
      <c r="AB37" s="155"/>
      <c r="AC37" s="156"/>
      <c r="AD37" s="390"/>
      <c r="AE37" s="391"/>
      <c r="AF37" s="391"/>
      <c r="AG37" s="391"/>
      <c r="AH37" s="391"/>
      <c r="AI37" s="391"/>
      <c r="AJ37" s="391"/>
      <c r="AK37" s="391"/>
      <c r="AL37" s="391"/>
      <c r="AM37" s="391"/>
      <c r="AN37" s="392" t="s">
        <v>14</v>
      </c>
      <c r="AO37" s="392"/>
      <c r="AP37" s="393"/>
      <c r="AQ37" s="394" t="s">
        <v>91</v>
      </c>
      <c r="AR37" s="395"/>
      <c r="AS37" s="395"/>
      <c r="AT37" s="155"/>
      <c r="AU37" s="155"/>
      <c r="AV37" s="155"/>
      <c r="AW37" s="395" t="s">
        <v>5</v>
      </c>
      <c r="AX37" s="396"/>
      <c r="AY37" s="408"/>
      <c r="AZ37" s="409"/>
      <c r="BA37" s="409"/>
      <c r="BB37" s="409"/>
      <c r="BC37" s="409"/>
      <c r="BD37" s="409"/>
      <c r="BE37" s="409"/>
      <c r="BF37" s="409"/>
      <c r="BG37" s="409"/>
      <c r="BH37" s="409"/>
      <c r="BI37" s="409"/>
      <c r="BJ37" s="409"/>
      <c r="BK37" s="409"/>
      <c r="BL37" s="409"/>
      <c r="BM37" s="409"/>
      <c r="BN37" s="409"/>
      <c r="BO37" s="409"/>
      <c r="BP37" s="409"/>
      <c r="BQ37" s="409"/>
      <c r="BR37" s="409"/>
      <c r="BS37" s="409"/>
      <c r="BT37" s="409"/>
      <c r="BU37" s="386"/>
      <c r="BV37" s="387"/>
      <c r="BW37" s="38"/>
    </row>
    <row r="38" spans="1:83" s="4" customFormat="1" ht="16.5" customHeight="1">
      <c r="A38" s="1"/>
      <c r="B38" s="412"/>
      <c r="C38" s="154"/>
      <c r="D38" s="429"/>
      <c r="E38" s="365"/>
      <c r="F38" s="365"/>
      <c r="G38" s="365"/>
      <c r="H38" s="365"/>
      <c r="I38" s="365"/>
      <c r="J38" s="365"/>
      <c r="K38" s="365"/>
      <c r="L38" s="365"/>
      <c r="M38" s="365"/>
      <c r="N38" s="365"/>
      <c r="O38" s="365"/>
      <c r="P38" s="365"/>
      <c r="Q38" s="365"/>
      <c r="R38" s="412" t="s">
        <v>92</v>
      </c>
      <c r="S38" s="153"/>
      <c r="T38" s="153" t="s">
        <v>13</v>
      </c>
      <c r="U38" s="153"/>
      <c r="V38" s="153"/>
      <c r="W38" s="153"/>
      <c r="X38" s="153" t="s">
        <v>92</v>
      </c>
      <c r="Y38" s="153"/>
      <c r="Z38" s="153" t="s">
        <v>15</v>
      </c>
      <c r="AA38" s="153"/>
      <c r="AB38" s="153"/>
      <c r="AC38" s="154"/>
      <c r="AD38" s="410" t="s">
        <v>84</v>
      </c>
      <c r="AE38" s="411"/>
      <c r="AF38" s="411"/>
      <c r="AG38" s="411"/>
      <c r="AH38" s="411"/>
      <c r="AI38" s="40"/>
      <c r="AJ38" s="40"/>
      <c r="AK38" s="40"/>
      <c r="AL38" s="40"/>
      <c r="AM38" s="41"/>
      <c r="AN38" s="41"/>
      <c r="AO38" s="41"/>
      <c r="AP38" s="42"/>
      <c r="AQ38" s="412" t="s">
        <v>92</v>
      </c>
      <c r="AR38" s="153"/>
      <c r="AS38" s="413" t="s">
        <v>93</v>
      </c>
      <c r="AT38" s="413"/>
      <c r="AU38" s="413"/>
      <c r="AV38" s="413"/>
      <c r="AW38" s="413"/>
      <c r="AX38" s="414"/>
      <c r="AY38" s="416">
        <f>AD41/12</f>
        <v>0</v>
      </c>
      <c r="AZ38" s="417"/>
      <c r="BA38" s="417"/>
      <c r="BB38" s="417"/>
      <c r="BC38" s="417"/>
      <c r="BD38" s="417"/>
      <c r="BE38" s="417"/>
      <c r="BF38" s="417"/>
      <c r="BG38" s="417"/>
      <c r="BH38" s="418"/>
      <c r="BI38" s="419" t="s">
        <v>14</v>
      </c>
      <c r="BJ38" s="420"/>
      <c r="BK38" s="421"/>
      <c r="BL38" s="421"/>
      <c r="BM38" s="421"/>
      <c r="BN38" s="421"/>
      <c r="BO38" s="421"/>
      <c r="BP38" s="421"/>
      <c r="BQ38" s="421"/>
      <c r="BR38" s="421"/>
      <c r="BS38" s="421"/>
      <c r="BT38" s="422"/>
      <c r="BU38" s="419" t="s">
        <v>14</v>
      </c>
      <c r="BV38" s="430"/>
      <c r="BW38" s="38"/>
      <c r="BX38" s="38"/>
      <c r="BY38" s="38"/>
      <c r="BZ38" s="38"/>
      <c r="CA38" s="38"/>
      <c r="CB38" s="38"/>
      <c r="CC38" s="38"/>
      <c r="CD38" s="38"/>
      <c r="CE38" s="38"/>
    </row>
    <row r="39" spans="1:83" s="4" customFormat="1" ht="16.5" customHeight="1">
      <c r="A39" s="1"/>
      <c r="B39" s="399"/>
      <c r="C39" s="376"/>
      <c r="D39" s="431"/>
      <c r="E39" s="432"/>
      <c r="F39" s="432"/>
      <c r="G39" s="432"/>
      <c r="H39" s="432"/>
      <c r="I39" s="432"/>
      <c r="J39" s="432"/>
      <c r="K39" s="432"/>
      <c r="L39" s="432"/>
      <c r="M39" s="432"/>
      <c r="N39" s="432"/>
      <c r="O39" s="432"/>
      <c r="P39" s="432"/>
      <c r="Q39" s="432"/>
      <c r="R39" s="399" t="s">
        <v>16</v>
      </c>
      <c r="S39" s="375"/>
      <c r="T39" s="375" t="s">
        <v>17</v>
      </c>
      <c r="U39" s="375"/>
      <c r="V39" s="375"/>
      <c r="W39" s="375"/>
      <c r="X39" s="27"/>
      <c r="Y39" s="27"/>
      <c r="Z39" s="27"/>
      <c r="AA39" s="27"/>
      <c r="AB39" s="27"/>
      <c r="AC39" s="43"/>
      <c r="AD39" s="435"/>
      <c r="AE39" s="436"/>
      <c r="AF39" s="436"/>
      <c r="AG39" s="436" t="s">
        <v>3</v>
      </c>
      <c r="AH39" s="436"/>
      <c r="AI39" s="403"/>
      <c r="AJ39" s="403"/>
      <c r="AK39" s="403" t="s">
        <v>9</v>
      </c>
      <c r="AL39" s="403"/>
      <c r="AM39" s="403"/>
      <c r="AN39" s="403"/>
      <c r="AO39" s="403" t="s">
        <v>5</v>
      </c>
      <c r="AP39" s="405"/>
      <c r="AQ39" s="399"/>
      <c r="AR39" s="375"/>
      <c r="AS39" s="159"/>
      <c r="AT39" s="159"/>
      <c r="AU39" s="159"/>
      <c r="AV39" s="159"/>
      <c r="AW39" s="159"/>
      <c r="AX39" s="415"/>
      <c r="AY39" s="423">
        <f>AY38+BK38</f>
        <v>0</v>
      </c>
      <c r="AZ39" s="424"/>
      <c r="BA39" s="424"/>
      <c r="BB39" s="424"/>
      <c r="BC39" s="424"/>
      <c r="BD39" s="424"/>
      <c r="BE39" s="424"/>
      <c r="BF39" s="424"/>
      <c r="BG39" s="424"/>
      <c r="BH39" s="425"/>
      <c r="BI39" s="397" t="s">
        <v>14</v>
      </c>
      <c r="BJ39" s="426"/>
      <c r="BK39" s="427"/>
      <c r="BL39" s="427"/>
      <c r="BM39" s="427"/>
      <c r="BN39" s="427"/>
      <c r="BO39" s="427"/>
      <c r="BP39" s="427"/>
      <c r="BQ39" s="427"/>
      <c r="BR39" s="427"/>
      <c r="BS39" s="427"/>
      <c r="BT39" s="428"/>
      <c r="BU39" s="397" t="s">
        <v>14</v>
      </c>
      <c r="BV39" s="398"/>
      <c r="BW39" s="38"/>
      <c r="BX39" s="38"/>
      <c r="BY39" s="38"/>
      <c r="BZ39" s="38"/>
      <c r="CA39" s="38"/>
      <c r="CB39" s="38"/>
      <c r="CC39" s="38"/>
      <c r="CD39" s="38"/>
      <c r="CE39" s="38"/>
    </row>
    <row r="40" spans="1:83" s="4" customFormat="1" ht="16.5" customHeight="1">
      <c r="A40" s="1"/>
      <c r="B40" s="399"/>
      <c r="C40" s="376"/>
      <c r="D40" s="433"/>
      <c r="E40" s="434"/>
      <c r="F40" s="434"/>
      <c r="G40" s="434"/>
      <c r="H40" s="434"/>
      <c r="I40" s="434"/>
      <c r="J40" s="434"/>
      <c r="K40" s="434"/>
      <c r="L40" s="434"/>
      <c r="M40" s="434"/>
      <c r="N40" s="434"/>
      <c r="O40" s="434"/>
      <c r="P40" s="434"/>
      <c r="Q40" s="434"/>
      <c r="R40" s="399"/>
      <c r="S40" s="375"/>
      <c r="T40" s="375"/>
      <c r="U40" s="375"/>
      <c r="V40" s="375"/>
      <c r="W40" s="375"/>
      <c r="X40" s="375"/>
      <c r="Y40" s="375"/>
      <c r="Z40" s="375"/>
      <c r="AA40" s="375"/>
      <c r="AB40" s="375" t="s">
        <v>14</v>
      </c>
      <c r="AC40" s="376"/>
      <c r="AD40" s="401" t="s">
        <v>86</v>
      </c>
      <c r="AE40" s="402"/>
      <c r="AF40" s="402"/>
      <c r="AG40" s="402"/>
      <c r="AH40" s="402"/>
      <c r="AI40" s="403" t="s">
        <v>16</v>
      </c>
      <c r="AJ40" s="403"/>
      <c r="AK40" s="403" t="s">
        <v>87</v>
      </c>
      <c r="AL40" s="403"/>
      <c r="AM40" s="403"/>
      <c r="AN40" s="44" t="s">
        <v>88</v>
      </c>
      <c r="AO40" s="44"/>
      <c r="AP40" s="45"/>
      <c r="AQ40" s="404" t="s">
        <v>89</v>
      </c>
      <c r="AR40" s="403"/>
      <c r="AS40" s="403"/>
      <c r="AT40" s="375"/>
      <c r="AU40" s="375"/>
      <c r="AV40" s="375"/>
      <c r="AW40" s="403" t="s">
        <v>5</v>
      </c>
      <c r="AX40" s="405"/>
      <c r="AY40" s="406">
        <f>MIN(AY39,BK39)</f>
        <v>0</v>
      </c>
      <c r="AZ40" s="407"/>
      <c r="BA40" s="407"/>
      <c r="BB40" s="407"/>
      <c r="BC40" s="407"/>
      <c r="BD40" s="407"/>
      <c r="BE40" s="407"/>
      <c r="BF40" s="407"/>
      <c r="BG40" s="407"/>
      <c r="BH40" s="407"/>
      <c r="BI40" s="407"/>
      <c r="BJ40" s="407"/>
      <c r="BK40" s="407"/>
      <c r="BL40" s="407"/>
      <c r="BM40" s="407"/>
      <c r="BN40" s="407"/>
      <c r="BO40" s="407"/>
      <c r="BP40" s="407"/>
      <c r="BQ40" s="407"/>
      <c r="BR40" s="407"/>
      <c r="BS40" s="407"/>
      <c r="BT40" s="407"/>
      <c r="BU40" s="384" t="s">
        <v>14</v>
      </c>
      <c r="BV40" s="385"/>
      <c r="BW40" s="38"/>
    </row>
    <row r="41" spans="1:83" s="4" customFormat="1" ht="16.5" customHeight="1">
      <c r="A41" s="1"/>
      <c r="B41" s="400"/>
      <c r="C41" s="156"/>
      <c r="D41" s="388" t="s">
        <v>90</v>
      </c>
      <c r="E41" s="389"/>
      <c r="F41" s="389"/>
      <c r="G41" s="389"/>
      <c r="H41" s="389"/>
      <c r="I41" s="389"/>
      <c r="J41" s="389"/>
      <c r="K41" s="389"/>
      <c r="L41" s="389"/>
      <c r="M41" s="389"/>
      <c r="N41" s="389"/>
      <c r="O41" s="389"/>
      <c r="P41" s="389"/>
      <c r="Q41" s="389"/>
      <c r="R41" s="400"/>
      <c r="S41" s="155"/>
      <c r="T41" s="155"/>
      <c r="U41" s="155"/>
      <c r="V41" s="155"/>
      <c r="W41" s="155"/>
      <c r="X41" s="155"/>
      <c r="Y41" s="155"/>
      <c r="Z41" s="155"/>
      <c r="AA41" s="155"/>
      <c r="AB41" s="155"/>
      <c r="AC41" s="156"/>
      <c r="AD41" s="390"/>
      <c r="AE41" s="391"/>
      <c r="AF41" s="391"/>
      <c r="AG41" s="391"/>
      <c r="AH41" s="391"/>
      <c r="AI41" s="391"/>
      <c r="AJ41" s="391"/>
      <c r="AK41" s="391"/>
      <c r="AL41" s="391"/>
      <c r="AM41" s="391"/>
      <c r="AN41" s="392" t="s">
        <v>14</v>
      </c>
      <c r="AO41" s="392"/>
      <c r="AP41" s="393"/>
      <c r="AQ41" s="394" t="s">
        <v>91</v>
      </c>
      <c r="AR41" s="395"/>
      <c r="AS41" s="395"/>
      <c r="AT41" s="155"/>
      <c r="AU41" s="155"/>
      <c r="AV41" s="155"/>
      <c r="AW41" s="395" t="s">
        <v>5</v>
      </c>
      <c r="AX41" s="396"/>
      <c r="AY41" s="408"/>
      <c r="AZ41" s="409"/>
      <c r="BA41" s="409"/>
      <c r="BB41" s="409"/>
      <c r="BC41" s="409"/>
      <c r="BD41" s="409"/>
      <c r="BE41" s="409"/>
      <c r="BF41" s="409"/>
      <c r="BG41" s="409"/>
      <c r="BH41" s="409"/>
      <c r="BI41" s="409"/>
      <c r="BJ41" s="409"/>
      <c r="BK41" s="409"/>
      <c r="BL41" s="409"/>
      <c r="BM41" s="409"/>
      <c r="BN41" s="409"/>
      <c r="BO41" s="409"/>
      <c r="BP41" s="409"/>
      <c r="BQ41" s="409"/>
      <c r="BR41" s="409"/>
      <c r="BS41" s="409"/>
      <c r="BT41" s="409"/>
      <c r="BU41" s="386"/>
      <c r="BV41" s="387"/>
      <c r="BW41" s="38"/>
    </row>
    <row r="42" spans="1:83" s="4" customFormat="1" ht="16.5" customHeight="1">
      <c r="A42" s="1"/>
      <c r="B42" s="412"/>
      <c r="C42" s="154"/>
      <c r="D42" s="429"/>
      <c r="E42" s="365"/>
      <c r="F42" s="365"/>
      <c r="G42" s="365"/>
      <c r="H42" s="365"/>
      <c r="I42" s="365"/>
      <c r="J42" s="365"/>
      <c r="K42" s="365"/>
      <c r="L42" s="365"/>
      <c r="M42" s="365"/>
      <c r="N42" s="365"/>
      <c r="O42" s="365"/>
      <c r="P42" s="365"/>
      <c r="Q42" s="365"/>
      <c r="R42" s="412" t="s">
        <v>92</v>
      </c>
      <c r="S42" s="153"/>
      <c r="T42" s="153" t="s">
        <v>13</v>
      </c>
      <c r="U42" s="153"/>
      <c r="V42" s="153"/>
      <c r="W42" s="153"/>
      <c r="X42" s="153" t="s">
        <v>92</v>
      </c>
      <c r="Y42" s="153"/>
      <c r="Z42" s="153" t="s">
        <v>15</v>
      </c>
      <c r="AA42" s="153"/>
      <c r="AB42" s="153"/>
      <c r="AC42" s="154"/>
      <c r="AD42" s="410" t="s">
        <v>84</v>
      </c>
      <c r="AE42" s="411"/>
      <c r="AF42" s="411"/>
      <c r="AG42" s="411"/>
      <c r="AH42" s="411"/>
      <c r="AI42" s="40"/>
      <c r="AJ42" s="40"/>
      <c r="AK42" s="40"/>
      <c r="AL42" s="40"/>
      <c r="AM42" s="41"/>
      <c r="AN42" s="41"/>
      <c r="AO42" s="41"/>
      <c r="AP42" s="42"/>
      <c r="AQ42" s="412" t="s">
        <v>92</v>
      </c>
      <c r="AR42" s="153"/>
      <c r="AS42" s="413" t="s">
        <v>93</v>
      </c>
      <c r="AT42" s="413"/>
      <c r="AU42" s="413"/>
      <c r="AV42" s="413"/>
      <c r="AW42" s="413"/>
      <c r="AX42" s="414"/>
      <c r="AY42" s="416">
        <f>AD45/12</f>
        <v>0</v>
      </c>
      <c r="AZ42" s="417"/>
      <c r="BA42" s="417"/>
      <c r="BB42" s="417"/>
      <c r="BC42" s="417"/>
      <c r="BD42" s="417"/>
      <c r="BE42" s="417"/>
      <c r="BF42" s="417"/>
      <c r="BG42" s="417"/>
      <c r="BH42" s="418"/>
      <c r="BI42" s="419" t="s">
        <v>14</v>
      </c>
      <c r="BJ42" s="420"/>
      <c r="BK42" s="421"/>
      <c r="BL42" s="421"/>
      <c r="BM42" s="421"/>
      <c r="BN42" s="421"/>
      <c r="BO42" s="421"/>
      <c r="BP42" s="421"/>
      <c r="BQ42" s="421"/>
      <c r="BR42" s="421"/>
      <c r="BS42" s="421"/>
      <c r="BT42" s="422"/>
      <c r="BU42" s="419" t="s">
        <v>14</v>
      </c>
      <c r="BV42" s="430"/>
      <c r="BW42" s="38"/>
      <c r="BX42" s="38"/>
      <c r="BY42" s="38"/>
      <c r="BZ42" s="38"/>
      <c r="CA42" s="38"/>
      <c r="CB42" s="38"/>
      <c r="CC42" s="38"/>
      <c r="CD42" s="38"/>
      <c r="CE42" s="38"/>
    </row>
    <row r="43" spans="1:83" s="4" customFormat="1" ht="16.5" customHeight="1">
      <c r="A43" s="1"/>
      <c r="B43" s="399"/>
      <c r="C43" s="376"/>
      <c r="D43" s="431"/>
      <c r="E43" s="432"/>
      <c r="F43" s="432"/>
      <c r="G43" s="432"/>
      <c r="H43" s="432"/>
      <c r="I43" s="432"/>
      <c r="J43" s="432"/>
      <c r="K43" s="432"/>
      <c r="L43" s="432"/>
      <c r="M43" s="432"/>
      <c r="N43" s="432"/>
      <c r="O43" s="432"/>
      <c r="P43" s="432"/>
      <c r="Q43" s="432"/>
      <c r="R43" s="399" t="s">
        <v>16</v>
      </c>
      <c r="S43" s="375"/>
      <c r="T43" s="375" t="s">
        <v>17</v>
      </c>
      <c r="U43" s="375"/>
      <c r="V43" s="375"/>
      <c r="W43" s="375"/>
      <c r="X43" s="27"/>
      <c r="Y43" s="27"/>
      <c r="Z43" s="27"/>
      <c r="AA43" s="27"/>
      <c r="AB43" s="27"/>
      <c r="AC43" s="43"/>
      <c r="AD43" s="435"/>
      <c r="AE43" s="436"/>
      <c r="AF43" s="436"/>
      <c r="AG43" s="436" t="s">
        <v>3</v>
      </c>
      <c r="AH43" s="436"/>
      <c r="AI43" s="403"/>
      <c r="AJ43" s="403"/>
      <c r="AK43" s="403" t="s">
        <v>9</v>
      </c>
      <c r="AL43" s="403"/>
      <c r="AM43" s="403"/>
      <c r="AN43" s="403"/>
      <c r="AO43" s="403" t="s">
        <v>5</v>
      </c>
      <c r="AP43" s="405"/>
      <c r="AQ43" s="399"/>
      <c r="AR43" s="375"/>
      <c r="AS43" s="159"/>
      <c r="AT43" s="159"/>
      <c r="AU43" s="159"/>
      <c r="AV43" s="159"/>
      <c r="AW43" s="159"/>
      <c r="AX43" s="415"/>
      <c r="AY43" s="423">
        <f>AY42+BK42</f>
        <v>0</v>
      </c>
      <c r="AZ43" s="424"/>
      <c r="BA43" s="424"/>
      <c r="BB43" s="424"/>
      <c r="BC43" s="424"/>
      <c r="BD43" s="424"/>
      <c r="BE43" s="424"/>
      <c r="BF43" s="424"/>
      <c r="BG43" s="424"/>
      <c r="BH43" s="425"/>
      <c r="BI43" s="397" t="s">
        <v>14</v>
      </c>
      <c r="BJ43" s="426"/>
      <c r="BK43" s="427"/>
      <c r="BL43" s="427"/>
      <c r="BM43" s="427"/>
      <c r="BN43" s="427"/>
      <c r="BO43" s="427"/>
      <c r="BP43" s="427"/>
      <c r="BQ43" s="427"/>
      <c r="BR43" s="427"/>
      <c r="BS43" s="427"/>
      <c r="BT43" s="428"/>
      <c r="BU43" s="397" t="s">
        <v>14</v>
      </c>
      <c r="BV43" s="398"/>
      <c r="BW43" s="38"/>
      <c r="BX43" s="38"/>
      <c r="BY43" s="38"/>
      <c r="BZ43" s="38"/>
      <c r="CA43" s="38"/>
      <c r="CB43" s="38"/>
      <c r="CC43" s="38"/>
      <c r="CD43" s="38"/>
      <c r="CE43" s="38"/>
    </row>
    <row r="44" spans="1:83" s="4" customFormat="1" ht="16.5" customHeight="1">
      <c r="A44" s="1"/>
      <c r="B44" s="399"/>
      <c r="C44" s="376"/>
      <c r="D44" s="433"/>
      <c r="E44" s="434"/>
      <c r="F44" s="434"/>
      <c r="G44" s="434"/>
      <c r="H44" s="434"/>
      <c r="I44" s="434"/>
      <c r="J44" s="434"/>
      <c r="K44" s="434"/>
      <c r="L44" s="434"/>
      <c r="M44" s="434"/>
      <c r="N44" s="434"/>
      <c r="O44" s="434"/>
      <c r="P44" s="434"/>
      <c r="Q44" s="434"/>
      <c r="R44" s="399"/>
      <c r="S44" s="375"/>
      <c r="T44" s="375"/>
      <c r="U44" s="375"/>
      <c r="V44" s="375"/>
      <c r="W44" s="375"/>
      <c r="X44" s="375"/>
      <c r="Y44" s="375"/>
      <c r="Z44" s="375"/>
      <c r="AA44" s="375"/>
      <c r="AB44" s="375" t="s">
        <v>14</v>
      </c>
      <c r="AC44" s="376"/>
      <c r="AD44" s="401" t="s">
        <v>86</v>
      </c>
      <c r="AE44" s="402"/>
      <c r="AF44" s="402"/>
      <c r="AG44" s="402"/>
      <c r="AH44" s="402"/>
      <c r="AI44" s="403" t="s">
        <v>7</v>
      </c>
      <c r="AJ44" s="403"/>
      <c r="AK44" s="403" t="s">
        <v>85</v>
      </c>
      <c r="AL44" s="403"/>
      <c r="AM44" s="403"/>
      <c r="AN44" s="44" t="s">
        <v>94</v>
      </c>
      <c r="AO44" s="44"/>
      <c r="AP44" s="45"/>
      <c r="AQ44" s="404" t="s">
        <v>89</v>
      </c>
      <c r="AR44" s="403"/>
      <c r="AS44" s="403"/>
      <c r="AT44" s="375"/>
      <c r="AU44" s="375"/>
      <c r="AV44" s="375"/>
      <c r="AW44" s="403" t="s">
        <v>5</v>
      </c>
      <c r="AX44" s="405"/>
      <c r="AY44" s="406">
        <f>MIN(AY43,BK43)</f>
        <v>0</v>
      </c>
      <c r="AZ44" s="407"/>
      <c r="BA44" s="407"/>
      <c r="BB44" s="407"/>
      <c r="BC44" s="407"/>
      <c r="BD44" s="407"/>
      <c r="BE44" s="407"/>
      <c r="BF44" s="407"/>
      <c r="BG44" s="407"/>
      <c r="BH44" s="407"/>
      <c r="BI44" s="407"/>
      <c r="BJ44" s="407"/>
      <c r="BK44" s="407"/>
      <c r="BL44" s="407"/>
      <c r="BM44" s="407"/>
      <c r="BN44" s="407"/>
      <c r="BO44" s="407"/>
      <c r="BP44" s="407"/>
      <c r="BQ44" s="407"/>
      <c r="BR44" s="407"/>
      <c r="BS44" s="407"/>
      <c r="BT44" s="407"/>
      <c r="BU44" s="384" t="s">
        <v>14</v>
      </c>
      <c r="BV44" s="385"/>
      <c r="BW44" s="38"/>
    </row>
    <row r="45" spans="1:83" s="4" customFormat="1" ht="16.5" customHeight="1">
      <c r="A45" s="1"/>
      <c r="B45" s="400"/>
      <c r="C45" s="156"/>
      <c r="D45" s="388" t="s">
        <v>90</v>
      </c>
      <c r="E45" s="389"/>
      <c r="F45" s="389"/>
      <c r="G45" s="389"/>
      <c r="H45" s="389"/>
      <c r="I45" s="389"/>
      <c r="J45" s="389"/>
      <c r="K45" s="389"/>
      <c r="L45" s="389"/>
      <c r="M45" s="389"/>
      <c r="N45" s="389"/>
      <c r="O45" s="389"/>
      <c r="P45" s="389"/>
      <c r="Q45" s="389"/>
      <c r="R45" s="400"/>
      <c r="S45" s="155"/>
      <c r="T45" s="155"/>
      <c r="U45" s="155"/>
      <c r="V45" s="155"/>
      <c r="W45" s="155"/>
      <c r="X45" s="155"/>
      <c r="Y45" s="155"/>
      <c r="Z45" s="155"/>
      <c r="AA45" s="155"/>
      <c r="AB45" s="155"/>
      <c r="AC45" s="156"/>
      <c r="AD45" s="390"/>
      <c r="AE45" s="391"/>
      <c r="AF45" s="391"/>
      <c r="AG45" s="391"/>
      <c r="AH45" s="391"/>
      <c r="AI45" s="391"/>
      <c r="AJ45" s="391"/>
      <c r="AK45" s="391"/>
      <c r="AL45" s="391"/>
      <c r="AM45" s="391"/>
      <c r="AN45" s="392" t="s">
        <v>14</v>
      </c>
      <c r="AO45" s="392"/>
      <c r="AP45" s="393"/>
      <c r="AQ45" s="394" t="s">
        <v>91</v>
      </c>
      <c r="AR45" s="395"/>
      <c r="AS45" s="395"/>
      <c r="AT45" s="155"/>
      <c r="AU45" s="155"/>
      <c r="AV45" s="155"/>
      <c r="AW45" s="395" t="s">
        <v>5</v>
      </c>
      <c r="AX45" s="396"/>
      <c r="AY45" s="408"/>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386"/>
      <c r="BV45" s="387"/>
      <c r="BW45" s="38"/>
    </row>
    <row r="46" spans="1:83" s="21" customFormat="1" ht="11.25" customHeight="1">
      <c r="A46" s="28"/>
      <c r="B46" s="46" t="s">
        <v>95</v>
      </c>
      <c r="E46" s="381" t="s">
        <v>96</v>
      </c>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1"/>
      <c r="AT46" s="381"/>
      <c r="AU46" s="381"/>
      <c r="AV46" s="381"/>
      <c r="AW46" s="381"/>
      <c r="AX46" s="381"/>
      <c r="AY46" s="381"/>
      <c r="AZ46" s="381"/>
      <c r="BA46" s="381"/>
      <c r="BB46" s="381"/>
      <c r="BC46" s="381"/>
      <c r="BD46" s="381"/>
      <c r="BE46" s="381"/>
      <c r="BF46" s="381"/>
      <c r="BG46" s="381"/>
      <c r="BH46" s="381"/>
      <c r="BI46" s="381"/>
      <c r="BJ46" s="381"/>
      <c r="BK46" s="381"/>
      <c r="BL46" s="381"/>
      <c r="BM46" s="381"/>
      <c r="BN46" s="381"/>
      <c r="BO46" s="381"/>
      <c r="BP46" s="381"/>
      <c r="BQ46" s="381"/>
      <c r="BR46" s="381"/>
      <c r="BS46" s="381"/>
      <c r="BT46" s="381"/>
      <c r="BU46" s="47"/>
      <c r="BV46" s="47"/>
      <c r="BW46" s="48"/>
      <c r="BX46" s="48"/>
      <c r="BY46" s="48"/>
      <c r="BZ46" s="48"/>
    </row>
    <row r="47" spans="1:83" s="48" customFormat="1" ht="11.25" customHeight="1">
      <c r="A47" s="16"/>
      <c r="B47" s="11"/>
      <c r="C47" s="47"/>
      <c r="D47" s="47"/>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82"/>
      <c r="AX47" s="382"/>
      <c r="AY47" s="382"/>
      <c r="AZ47" s="382"/>
      <c r="BA47" s="382"/>
      <c r="BB47" s="382"/>
      <c r="BC47" s="382"/>
      <c r="BD47" s="382"/>
      <c r="BE47" s="382"/>
      <c r="BF47" s="382"/>
      <c r="BG47" s="382"/>
      <c r="BH47" s="382"/>
      <c r="BI47" s="382"/>
      <c r="BJ47" s="382"/>
      <c r="BK47" s="382"/>
      <c r="BL47" s="382"/>
      <c r="BM47" s="382"/>
      <c r="BN47" s="382"/>
      <c r="BO47" s="382"/>
      <c r="BP47" s="382"/>
      <c r="BQ47" s="382"/>
      <c r="BR47" s="382"/>
      <c r="BS47" s="382"/>
      <c r="BT47" s="382"/>
      <c r="BU47" s="47"/>
      <c r="BV47" s="47"/>
      <c r="BW47" s="8"/>
      <c r="BX47" s="8"/>
      <c r="BY47" s="8"/>
      <c r="BZ47" s="8"/>
    </row>
    <row r="48" spans="1:83" s="21" customFormat="1" ht="11.25" customHeight="1">
      <c r="A48" s="28"/>
      <c r="B48" s="14" t="s">
        <v>97</v>
      </c>
      <c r="D48" s="47"/>
      <c r="E48" s="383" t="s">
        <v>98</v>
      </c>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383"/>
      <c r="AM48" s="383"/>
      <c r="AN48" s="383"/>
      <c r="AO48" s="383"/>
      <c r="AP48" s="383"/>
      <c r="AQ48" s="383"/>
      <c r="AR48" s="383"/>
      <c r="AS48" s="383"/>
      <c r="AT48" s="383"/>
      <c r="AU48" s="383"/>
      <c r="AV48" s="383"/>
      <c r="AW48" s="383"/>
      <c r="AX48" s="383"/>
      <c r="AY48" s="383"/>
      <c r="AZ48" s="383"/>
      <c r="BA48" s="383"/>
      <c r="BB48" s="383"/>
      <c r="BC48" s="383"/>
      <c r="BD48" s="383"/>
      <c r="BE48" s="383"/>
      <c r="BF48" s="383"/>
      <c r="BG48" s="383"/>
      <c r="BH48" s="383"/>
      <c r="BI48" s="383"/>
      <c r="BJ48" s="383"/>
      <c r="BK48" s="383"/>
      <c r="BL48" s="383"/>
      <c r="BM48" s="383"/>
      <c r="BN48" s="383"/>
      <c r="BO48" s="383"/>
      <c r="BP48" s="383"/>
      <c r="BQ48" s="383"/>
      <c r="BR48" s="383"/>
      <c r="BS48" s="383"/>
      <c r="BT48" s="383"/>
      <c r="BU48" s="47"/>
      <c r="BV48" s="47"/>
      <c r="BW48" s="48"/>
      <c r="BX48" s="48"/>
      <c r="BY48" s="48"/>
      <c r="BZ48" s="48"/>
    </row>
    <row r="49" spans="1:88" s="50" customFormat="1" ht="11.25" customHeight="1">
      <c r="A49" s="49"/>
      <c r="B49" s="14" t="s">
        <v>99</v>
      </c>
      <c r="D49" s="47"/>
      <c r="E49" s="383" t="s">
        <v>26</v>
      </c>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c r="BT49" s="383"/>
      <c r="BU49" s="47"/>
      <c r="BV49" s="47"/>
      <c r="BW49" s="51"/>
      <c r="BX49" s="51"/>
      <c r="BY49" s="51"/>
      <c r="BZ49" s="51"/>
      <c r="CA49" s="51"/>
      <c r="CB49" s="51"/>
      <c r="CC49" s="51"/>
      <c r="CD49" s="51"/>
      <c r="CE49" s="51"/>
    </row>
    <row r="50" spans="1:88" s="50" customFormat="1" ht="11.25" customHeight="1">
      <c r="A50" s="49"/>
      <c r="B50" s="14" t="s">
        <v>100</v>
      </c>
      <c r="D50" s="47"/>
      <c r="E50" s="383" t="s">
        <v>101</v>
      </c>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383"/>
      <c r="BS50" s="383"/>
      <c r="BT50" s="383"/>
      <c r="BU50" s="47"/>
      <c r="BV50" s="47"/>
      <c r="BW50" s="51"/>
      <c r="BX50" s="51"/>
      <c r="BY50" s="51"/>
      <c r="BZ50" s="51"/>
      <c r="CA50" s="51"/>
      <c r="CB50" s="51"/>
      <c r="CC50" s="51"/>
      <c r="CD50" s="51"/>
      <c r="CE50" s="51"/>
    </row>
    <row r="51" spans="1:88" s="17" customFormat="1" ht="11.25" customHeight="1">
      <c r="A51" s="16"/>
      <c r="B51" s="11"/>
      <c r="C51" s="47"/>
      <c r="D51" s="47"/>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c r="AJ51" s="383"/>
      <c r="AK51" s="383"/>
      <c r="AL51" s="383"/>
      <c r="AM51" s="383"/>
      <c r="AN51" s="383"/>
      <c r="AO51" s="383"/>
      <c r="AP51" s="383"/>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47"/>
      <c r="BV51" s="47"/>
      <c r="BW51" s="8"/>
      <c r="BX51" s="8"/>
      <c r="BY51" s="8"/>
      <c r="BZ51" s="8"/>
      <c r="CA51" s="8"/>
      <c r="CB51" s="8"/>
      <c r="CC51" s="8"/>
      <c r="CD51" s="8"/>
      <c r="CE51" s="8"/>
    </row>
    <row r="52" spans="1:88" s="19" customFormat="1" ht="11.25" customHeight="1">
      <c r="A52" s="18"/>
      <c r="B52" s="52" t="s">
        <v>102</v>
      </c>
      <c r="D52" s="14"/>
      <c r="E52" s="383" t="s">
        <v>103</v>
      </c>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c r="AJ52" s="383"/>
      <c r="AK52" s="383"/>
      <c r="AL52" s="383"/>
      <c r="AM52" s="383"/>
      <c r="AN52" s="383"/>
      <c r="AO52" s="383"/>
      <c r="AP52" s="383"/>
      <c r="AQ52" s="383"/>
      <c r="AR52" s="383"/>
      <c r="AS52" s="383"/>
      <c r="AT52" s="383"/>
      <c r="AU52" s="383"/>
      <c r="AV52" s="383"/>
      <c r="AW52" s="383"/>
      <c r="AX52" s="383"/>
      <c r="AY52" s="383"/>
      <c r="AZ52" s="383"/>
      <c r="BA52" s="383"/>
      <c r="BB52" s="383"/>
      <c r="BC52" s="383"/>
      <c r="BD52" s="383"/>
      <c r="BE52" s="383"/>
      <c r="BF52" s="383"/>
      <c r="BG52" s="383"/>
      <c r="BH52" s="383"/>
      <c r="BI52" s="383"/>
      <c r="BJ52" s="383"/>
      <c r="BK52" s="383"/>
      <c r="BL52" s="383"/>
      <c r="BM52" s="383"/>
      <c r="BN52" s="383"/>
      <c r="BO52" s="383"/>
      <c r="BP52" s="383"/>
      <c r="BQ52" s="383"/>
      <c r="BR52" s="383"/>
      <c r="BS52" s="383"/>
      <c r="BT52" s="383"/>
      <c r="BU52" s="14"/>
      <c r="BV52" s="14"/>
      <c r="BW52" s="20"/>
      <c r="BX52" s="20"/>
      <c r="BY52" s="20"/>
      <c r="BZ52" s="20"/>
      <c r="CA52" s="20"/>
      <c r="CB52" s="20"/>
      <c r="CC52" s="20"/>
      <c r="CD52" s="20"/>
      <c r="CE52" s="20"/>
      <c r="CF52" s="20"/>
      <c r="CG52" s="20"/>
      <c r="CH52" s="20"/>
      <c r="CI52" s="20"/>
      <c r="CJ52" s="20"/>
    </row>
    <row r="53" spans="1:88" s="19" customFormat="1" ht="11.25" customHeight="1">
      <c r="A53" s="18"/>
      <c r="B53" s="53"/>
      <c r="C53" s="53"/>
      <c r="D53" s="14"/>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3"/>
      <c r="BG53" s="383"/>
      <c r="BH53" s="383"/>
      <c r="BI53" s="383"/>
      <c r="BJ53" s="383"/>
      <c r="BK53" s="383"/>
      <c r="BL53" s="383"/>
      <c r="BM53" s="383"/>
      <c r="BN53" s="383"/>
      <c r="BO53" s="383"/>
      <c r="BP53" s="383"/>
      <c r="BQ53" s="383"/>
      <c r="BR53" s="383"/>
      <c r="BS53" s="383"/>
      <c r="BT53" s="383"/>
      <c r="BU53" s="14"/>
      <c r="BV53" s="14"/>
      <c r="BW53" s="20"/>
      <c r="BX53" s="20"/>
      <c r="BY53" s="20"/>
      <c r="BZ53" s="20"/>
      <c r="CA53" s="20"/>
      <c r="CB53" s="20"/>
      <c r="CC53" s="20"/>
      <c r="CD53" s="20"/>
      <c r="CE53" s="20"/>
      <c r="CF53" s="20"/>
      <c r="CG53" s="20"/>
      <c r="CH53" s="20"/>
      <c r="CI53" s="20"/>
      <c r="CJ53" s="20"/>
    </row>
    <row r="54" spans="1:88" s="19" customFormat="1" ht="11.25" customHeight="1">
      <c r="A54" s="18"/>
      <c r="B54" s="53"/>
      <c r="C54" s="53"/>
      <c r="D54" s="14"/>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K54" s="383"/>
      <c r="AL54" s="383"/>
      <c r="AM54" s="383"/>
      <c r="AN54" s="383"/>
      <c r="AO54" s="383"/>
      <c r="AP54" s="383"/>
      <c r="AQ54" s="383"/>
      <c r="AR54" s="383"/>
      <c r="AS54" s="383"/>
      <c r="AT54" s="383"/>
      <c r="AU54" s="383"/>
      <c r="AV54" s="383"/>
      <c r="AW54" s="383"/>
      <c r="AX54" s="383"/>
      <c r="AY54" s="383"/>
      <c r="AZ54" s="383"/>
      <c r="BA54" s="383"/>
      <c r="BB54" s="383"/>
      <c r="BC54" s="383"/>
      <c r="BD54" s="383"/>
      <c r="BE54" s="383"/>
      <c r="BF54" s="383"/>
      <c r="BG54" s="383"/>
      <c r="BH54" s="383"/>
      <c r="BI54" s="383"/>
      <c r="BJ54" s="383"/>
      <c r="BK54" s="383"/>
      <c r="BL54" s="383"/>
      <c r="BM54" s="383"/>
      <c r="BN54" s="383"/>
      <c r="BO54" s="383"/>
      <c r="BP54" s="383"/>
      <c r="BQ54" s="383"/>
      <c r="BR54" s="383"/>
      <c r="BS54" s="383"/>
      <c r="BT54" s="383"/>
      <c r="BU54" s="14"/>
      <c r="BV54" s="14"/>
      <c r="BW54" s="20"/>
      <c r="BX54" s="20"/>
      <c r="BY54" s="20"/>
      <c r="BZ54" s="20"/>
      <c r="CA54" s="20"/>
      <c r="CB54" s="20"/>
      <c r="CC54" s="20"/>
      <c r="CD54" s="20"/>
      <c r="CE54" s="20"/>
      <c r="CF54" s="20"/>
      <c r="CG54" s="20"/>
      <c r="CH54" s="20"/>
      <c r="CI54" s="20"/>
      <c r="CJ54" s="20"/>
    </row>
    <row r="55" spans="1:88" ht="11.25" customHeight="1">
      <c r="D55" s="14"/>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3"/>
      <c r="AM55" s="383"/>
      <c r="AN55" s="383"/>
      <c r="AO55" s="383"/>
      <c r="AP55" s="383"/>
      <c r="AQ55" s="383"/>
      <c r="AR55" s="383"/>
      <c r="AS55" s="383"/>
      <c r="AT55" s="383"/>
      <c r="AU55" s="383"/>
      <c r="AV55" s="383"/>
      <c r="AW55" s="383"/>
      <c r="AX55" s="383"/>
      <c r="AY55" s="383"/>
      <c r="AZ55" s="383"/>
      <c r="BA55" s="383"/>
      <c r="BB55" s="383"/>
      <c r="BC55" s="383"/>
      <c r="BD55" s="383"/>
      <c r="BE55" s="383"/>
      <c r="BF55" s="383"/>
      <c r="BG55" s="383"/>
      <c r="BH55" s="383"/>
      <c r="BI55" s="383"/>
      <c r="BJ55" s="383"/>
      <c r="BK55" s="383"/>
      <c r="BL55" s="383"/>
      <c r="BM55" s="383"/>
      <c r="BN55" s="383"/>
      <c r="BO55" s="383"/>
      <c r="BP55" s="383"/>
      <c r="BQ55" s="383"/>
      <c r="BR55" s="383"/>
      <c r="BS55" s="383"/>
      <c r="BT55" s="383"/>
      <c r="BU55" s="14"/>
      <c r="BV55" s="14"/>
    </row>
    <row r="56" spans="1:88" ht="15" customHeight="1"/>
  </sheetData>
  <mergeCells count="365">
    <mergeCell ref="Y1:AP1"/>
    <mergeCell ref="AX1:BC2"/>
    <mergeCell ref="BD1:BD2"/>
    <mergeCell ref="BE1:BU2"/>
    <mergeCell ref="BV1:BV2"/>
    <mergeCell ref="BE3:BG3"/>
    <mergeCell ref="BH3:BL3"/>
    <mergeCell ref="BM3:BO3"/>
    <mergeCell ref="AD9:AP13"/>
    <mergeCell ref="AY9:BJ10"/>
    <mergeCell ref="BK9:BV10"/>
    <mergeCell ref="AQ10:AX13"/>
    <mergeCell ref="AY11:BV13"/>
    <mergeCell ref="D13:Q13"/>
    <mergeCell ref="A4:BV4"/>
    <mergeCell ref="W5:AQ5"/>
    <mergeCell ref="B7:C13"/>
    <mergeCell ref="D7:Q8"/>
    <mergeCell ref="R7:AP8"/>
    <mergeCell ref="AQ7:AX9"/>
    <mergeCell ref="AY7:BJ8"/>
    <mergeCell ref="BK7:BV8"/>
    <mergeCell ref="D9:Q12"/>
    <mergeCell ref="R9:AC13"/>
    <mergeCell ref="BU14:BV14"/>
    <mergeCell ref="D15:Q16"/>
    <mergeCell ref="R15:S15"/>
    <mergeCell ref="T15:W15"/>
    <mergeCell ref="AD15:AF15"/>
    <mergeCell ref="AG15:AH15"/>
    <mergeCell ref="AI15:AJ15"/>
    <mergeCell ref="AK15:AL15"/>
    <mergeCell ref="AM15:AN15"/>
    <mergeCell ref="AO15:AP15"/>
    <mergeCell ref="AD14:AH14"/>
    <mergeCell ref="AQ14:AR15"/>
    <mergeCell ref="AS14:AX15"/>
    <mergeCell ref="AY14:BH14"/>
    <mergeCell ref="BI14:BJ14"/>
    <mergeCell ref="BK14:BT14"/>
    <mergeCell ref="AY15:BH15"/>
    <mergeCell ref="BI15:BJ15"/>
    <mergeCell ref="BK15:BT15"/>
    <mergeCell ref="D14:Q14"/>
    <mergeCell ref="R14:S14"/>
    <mergeCell ref="T14:W14"/>
    <mergeCell ref="X14:Y14"/>
    <mergeCell ref="Z14:AC14"/>
    <mergeCell ref="BU15:BV15"/>
    <mergeCell ref="R16:AA17"/>
    <mergeCell ref="AB16:AC17"/>
    <mergeCell ref="AD16:AH16"/>
    <mergeCell ref="AI16:AJ16"/>
    <mergeCell ref="AK16:AM16"/>
    <mergeCell ref="AQ16:AS16"/>
    <mergeCell ref="AT16:AV16"/>
    <mergeCell ref="AW16:AX16"/>
    <mergeCell ref="AY16:BT17"/>
    <mergeCell ref="B18:C21"/>
    <mergeCell ref="D18:Q18"/>
    <mergeCell ref="R18:S18"/>
    <mergeCell ref="T18:W18"/>
    <mergeCell ref="X18:Y18"/>
    <mergeCell ref="Z18:AC18"/>
    <mergeCell ref="BU16:BV17"/>
    <mergeCell ref="D17:Q17"/>
    <mergeCell ref="AD17:AM17"/>
    <mergeCell ref="AN17:AP17"/>
    <mergeCell ref="AQ17:AS17"/>
    <mergeCell ref="AT17:AV17"/>
    <mergeCell ref="AW17:AX17"/>
    <mergeCell ref="B14:C17"/>
    <mergeCell ref="BU18:BV18"/>
    <mergeCell ref="D19:Q20"/>
    <mergeCell ref="R19:S19"/>
    <mergeCell ref="T19:W19"/>
    <mergeCell ref="AD19:AF19"/>
    <mergeCell ref="AG19:AH19"/>
    <mergeCell ref="AI19:AJ19"/>
    <mergeCell ref="AK19:AL19"/>
    <mergeCell ref="AM19:AN19"/>
    <mergeCell ref="AO19:AP19"/>
    <mergeCell ref="AD18:AH18"/>
    <mergeCell ref="AQ18:AR19"/>
    <mergeCell ref="AS18:AX19"/>
    <mergeCell ref="AY18:BH18"/>
    <mergeCell ref="BI18:BJ18"/>
    <mergeCell ref="BK18:BT18"/>
    <mergeCell ref="AY19:BH19"/>
    <mergeCell ref="BI19:BJ19"/>
    <mergeCell ref="BK19:BT19"/>
    <mergeCell ref="BU20:BV21"/>
    <mergeCell ref="D21:Q21"/>
    <mergeCell ref="AD21:AM21"/>
    <mergeCell ref="AN21:AP21"/>
    <mergeCell ref="AQ21:AS21"/>
    <mergeCell ref="AT21:AV21"/>
    <mergeCell ref="AW21:AX21"/>
    <mergeCell ref="BU19:BV19"/>
    <mergeCell ref="R20:AA21"/>
    <mergeCell ref="AB20:AC21"/>
    <mergeCell ref="AD20:AH20"/>
    <mergeCell ref="AI20:AJ20"/>
    <mergeCell ref="AK20:AM20"/>
    <mergeCell ref="AQ20:AS20"/>
    <mergeCell ref="AT20:AV20"/>
    <mergeCell ref="AW20:AX20"/>
    <mergeCell ref="AY20:BT21"/>
    <mergeCell ref="BU22:BV22"/>
    <mergeCell ref="D23:Q24"/>
    <mergeCell ref="R23:S23"/>
    <mergeCell ref="T23:W23"/>
    <mergeCell ref="AD23:AF23"/>
    <mergeCell ref="AG23:AH23"/>
    <mergeCell ref="AI23:AJ23"/>
    <mergeCell ref="AK23:AL23"/>
    <mergeCell ref="AM23:AN23"/>
    <mergeCell ref="AO23:AP23"/>
    <mergeCell ref="AD22:AH22"/>
    <mergeCell ref="AQ22:AR23"/>
    <mergeCell ref="AS22:AX23"/>
    <mergeCell ref="AY22:BH22"/>
    <mergeCell ref="BI22:BJ22"/>
    <mergeCell ref="BK22:BT22"/>
    <mergeCell ref="AY23:BH23"/>
    <mergeCell ref="BI23:BJ23"/>
    <mergeCell ref="BK23:BT23"/>
    <mergeCell ref="D22:Q22"/>
    <mergeCell ref="R22:S22"/>
    <mergeCell ref="T22:W22"/>
    <mergeCell ref="X22:Y22"/>
    <mergeCell ref="Z22:AC22"/>
    <mergeCell ref="BU23:BV23"/>
    <mergeCell ref="R24:AA25"/>
    <mergeCell ref="AB24:AC25"/>
    <mergeCell ref="AD24:AH24"/>
    <mergeCell ref="AI24:AJ24"/>
    <mergeCell ref="AK24:AM24"/>
    <mergeCell ref="AQ24:AS24"/>
    <mergeCell ref="AT24:AV24"/>
    <mergeCell ref="AW24:AX24"/>
    <mergeCell ref="AY24:BT25"/>
    <mergeCell ref="B26:C29"/>
    <mergeCell ref="D26:Q26"/>
    <mergeCell ref="R26:S26"/>
    <mergeCell ref="T26:W26"/>
    <mergeCell ref="X26:Y26"/>
    <mergeCell ref="Z26:AC26"/>
    <mergeCell ref="BU24:BV25"/>
    <mergeCell ref="D25:Q25"/>
    <mergeCell ref="AD25:AM25"/>
    <mergeCell ref="AN25:AP25"/>
    <mergeCell ref="AQ25:AS25"/>
    <mergeCell ref="AT25:AV25"/>
    <mergeCell ref="AW25:AX25"/>
    <mergeCell ref="B22:C25"/>
    <mergeCell ref="BU26:BV26"/>
    <mergeCell ref="D27:Q28"/>
    <mergeCell ref="R27:S27"/>
    <mergeCell ref="T27:W27"/>
    <mergeCell ref="AD27:AF27"/>
    <mergeCell ref="AG27:AH27"/>
    <mergeCell ref="AI27:AJ27"/>
    <mergeCell ref="AK27:AL27"/>
    <mergeCell ref="AM27:AN27"/>
    <mergeCell ref="AO27:AP27"/>
    <mergeCell ref="AD26:AH26"/>
    <mergeCell ref="AQ26:AR27"/>
    <mergeCell ref="AS26:AX27"/>
    <mergeCell ref="AY26:BH26"/>
    <mergeCell ref="BI26:BJ26"/>
    <mergeCell ref="BK26:BT26"/>
    <mergeCell ref="AY27:BH27"/>
    <mergeCell ref="BI27:BJ27"/>
    <mergeCell ref="BK27:BT27"/>
    <mergeCell ref="BU28:BV29"/>
    <mergeCell ref="D29:Q29"/>
    <mergeCell ref="AD29:AM29"/>
    <mergeCell ref="AN29:AP29"/>
    <mergeCell ref="AQ29:AS29"/>
    <mergeCell ref="AT29:AV29"/>
    <mergeCell ref="AW29:AX29"/>
    <mergeCell ref="BU27:BV27"/>
    <mergeCell ref="R28:AA29"/>
    <mergeCell ref="AB28:AC29"/>
    <mergeCell ref="AD28:AH28"/>
    <mergeCell ref="AI28:AJ28"/>
    <mergeCell ref="AK28:AM28"/>
    <mergeCell ref="AQ28:AS28"/>
    <mergeCell ref="AT28:AV28"/>
    <mergeCell ref="AW28:AX28"/>
    <mergeCell ref="AY28:BT29"/>
    <mergeCell ref="BU30:BV30"/>
    <mergeCell ref="D31:Q32"/>
    <mergeCell ref="R31:S31"/>
    <mergeCell ref="T31:W31"/>
    <mergeCell ref="AD31:AF31"/>
    <mergeCell ref="AG31:AH31"/>
    <mergeCell ref="AI31:AJ31"/>
    <mergeCell ref="AK31:AL31"/>
    <mergeCell ref="AM31:AN31"/>
    <mergeCell ref="AO31:AP31"/>
    <mergeCell ref="AD30:AH30"/>
    <mergeCell ref="AQ30:AR31"/>
    <mergeCell ref="AS30:AX31"/>
    <mergeCell ref="AY30:BH30"/>
    <mergeCell ref="BI30:BJ30"/>
    <mergeCell ref="BK30:BT30"/>
    <mergeCell ref="AY31:BH31"/>
    <mergeCell ref="BI31:BJ31"/>
    <mergeCell ref="BK31:BT31"/>
    <mergeCell ref="D30:Q30"/>
    <mergeCell ref="R30:S30"/>
    <mergeCell ref="T30:W30"/>
    <mergeCell ref="X30:Y30"/>
    <mergeCell ref="Z30:AC30"/>
    <mergeCell ref="BU31:BV31"/>
    <mergeCell ref="R32:AA33"/>
    <mergeCell ref="AB32:AC33"/>
    <mergeCell ref="AD32:AH32"/>
    <mergeCell ref="AI32:AJ32"/>
    <mergeCell ref="AK32:AM32"/>
    <mergeCell ref="AQ32:AS32"/>
    <mergeCell ref="AT32:AV32"/>
    <mergeCell ref="AW32:AX32"/>
    <mergeCell ref="AY32:BT33"/>
    <mergeCell ref="B34:C37"/>
    <mergeCell ref="D34:Q34"/>
    <mergeCell ref="R34:S34"/>
    <mergeCell ref="T34:W34"/>
    <mergeCell ref="X34:Y34"/>
    <mergeCell ref="Z34:AC34"/>
    <mergeCell ref="BU32:BV33"/>
    <mergeCell ref="D33:Q33"/>
    <mergeCell ref="AD33:AM33"/>
    <mergeCell ref="AN33:AP33"/>
    <mergeCell ref="AQ33:AS33"/>
    <mergeCell ref="AT33:AV33"/>
    <mergeCell ref="AW33:AX33"/>
    <mergeCell ref="B30:C33"/>
    <mergeCell ref="BU34:BV34"/>
    <mergeCell ref="D35:Q36"/>
    <mergeCell ref="R35:S35"/>
    <mergeCell ref="T35:W35"/>
    <mergeCell ref="AD35:AF35"/>
    <mergeCell ref="AG35:AH35"/>
    <mergeCell ref="AI35:AJ35"/>
    <mergeCell ref="AK35:AL35"/>
    <mergeCell ref="AM35:AN35"/>
    <mergeCell ref="AO35:AP35"/>
    <mergeCell ref="AD34:AH34"/>
    <mergeCell ref="AQ34:AR35"/>
    <mergeCell ref="AS34:AX35"/>
    <mergeCell ref="AY34:BH34"/>
    <mergeCell ref="BI34:BJ34"/>
    <mergeCell ref="BK34:BT34"/>
    <mergeCell ref="AY35:BH35"/>
    <mergeCell ref="BI35:BJ35"/>
    <mergeCell ref="BK35:BT35"/>
    <mergeCell ref="BU36:BV37"/>
    <mergeCell ref="D37:Q37"/>
    <mergeCell ref="AD37:AM37"/>
    <mergeCell ref="AN37:AP37"/>
    <mergeCell ref="AQ37:AS37"/>
    <mergeCell ref="AT37:AV37"/>
    <mergeCell ref="AW37:AX37"/>
    <mergeCell ref="BU35:BV35"/>
    <mergeCell ref="R36:AA37"/>
    <mergeCell ref="AB36:AC37"/>
    <mergeCell ref="AD36:AH36"/>
    <mergeCell ref="AI36:AJ36"/>
    <mergeCell ref="AK36:AM36"/>
    <mergeCell ref="AQ36:AS36"/>
    <mergeCell ref="AT36:AV36"/>
    <mergeCell ref="AW36:AX36"/>
    <mergeCell ref="AY36:BT37"/>
    <mergeCell ref="BU38:BV38"/>
    <mergeCell ref="D39:Q40"/>
    <mergeCell ref="R39:S39"/>
    <mergeCell ref="T39:W39"/>
    <mergeCell ref="AD39:AF39"/>
    <mergeCell ref="AG39:AH39"/>
    <mergeCell ref="AI39:AJ39"/>
    <mergeCell ref="AK39:AL39"/>
    <mergeCell ref="AM39:AN39"/>
    <mergeCell ref="AO39:AP39"/>
    <mergeCell ref="AD38:AH38"/>
    <mergeCell ref="AQ38:AR39"/>
    <mergeCell ref="AS38:AX39"/>
    <mergeCell ref="AY38:BH38"/>
    <mergeCell ref="BI38:BJ38"/>
    <mergeCell ref="BK38:BT38"/>
    <mergeCell ref="AY39:BH39"/>
    <mergeCell ref="BI39:BJ39"/>
    <mergeCell ref="BK39:BT39"/>
    <mergeCell ref="D38:Q38"/>
    <mergeCell ref="R38:S38"/>
    <mergeCell ref="T38:W38"/>
    <mergeCell ref="X38:Y38"/>
    <mergeCell ref="Z38:AC38"/>
    <mergeCell ref="BU39:BV39"/>
    <mergeCell ref="R40:AA41"/>
    <mergeCell ref="AB40:AC41"/>
    <mergeCell ref="AD40:AH40"/>
    <mergeCell ref="AI40:AJ40"/>
    <mergeCell ref="AK40:AM40"/>
    <mergeCell ref="AQ40:AS40"/>
    <mergeCell ref="AT40:AV40"/>
    <mergeCell ref="AW40:AX40"/>
    <mergeCell ref="AY40:BT41"/>
    <mergeCell ref="B42:C45"/>
    <mergeCell ref="D42:Q42"/>
    <mergeCell ref="R42:S42"/>
    <mergeCell ref="T42:W42"/>
    <mergeCell ref="X42:Y42"/>
    <mergeCell ref="Z42:AC42"/>
    <mergeCell ref="BU40:BV41"/>
    <mergeCell ref="D41:Q41"/>
    <mergeCell ref="AD41:AM41"/>
    <mergeCell ref="AN41:AP41"/>
    <mergeCell ref="AQ41:AS41"/>
    <mergeCell ref="AT41:AV41"/>
    <mergeCell ref="AW41:AX41"/>
    <mergeCell ref="B38:C41"/>
    <mergeCell ref="BU42:BV42"/>
    <mergeCell ref="D43:Q44"/>
    <mergeCell ref="R43:S43"/>
    <mergeCell ref="T43:W43"/>
    <mergeCell ref="AD43:AF43"/>
    <mergeCell ref="AG43:AH43"/>
    <mergeCell ref="AI43:AJ43"/>
    <mergeCell ref="AK43:AL43"/>
    <mergeCell ref="AM43:AN43"/>
    <mergeCell ref="AO43:AP43"/>
    <mergeCell ref="AD42:AH42"/>
    <mergeCell ref="AQ42:AR43"/>
    <mergeCell ref="AS42:AX43"/>
    <mergeCell ref="AY42:BH42"/>
    <mergeCell ref="BI42:BJ42"/>
    <mergeCell ref="BK42:BT42"/>
    <mergeCell ref="AY43:BH43"/>
    <mergeCell ref="BI43:BJ43"/>
    <mergeCell ref="BK43:BT43"/>
    <mergeCell ref="BU43:BV43"/>
    <mergeCell ref="R44:AA45"/>
    <mergeCell ref="AB44:AC45"/>
    <mergeCell ref="AD44:AH44"/>
    <mergeCell ref="AI44:AJ44"/>
    <mergeCell ref="AK44:AM44"/>
    <mergeCell ref="AQ44:AS44"/>
    <mergeCell ref="AT44:AV44"/>
    <mergeCell ref="AW44:AX44"/>
    <mergeCell ref="AY44:BT45"/>
    <mergeCell ref="E46:BT47"/>
    <mergeCell ref="E48:BT48"/>
    <mergeCell ref="E49:BT49"/>
    <mergeCell ref="E50:BT51"/>
    <mergeCell ref="E52:BT55"/>
    <mergeCell ref="BU44:BV45"/>
    <mergeCell ref="D45:Q45"/>
    <mergeCell ref="AD45:AM45"/>
    <mergeCell ref="AN45:AP45"/>
    <mergeCell ref="AQ45:AS45"/>
    <mergeCell ref="AT45:AV45"/>
    <mergeCell ref="AW45:AX45"/>
  </mergeCells>
  <phoneticPr fontId="3"/>
  <printOptions horizontalCentered="1"/>
  <pageMargins left="0.31496062992125984" right="0.11811023622047245" top="0.55118110236220474" bottom="0.19685039370078741" header="0.31496062992125984" footer="0.31496062992125984"/>
  <pageSetup paperSize="9" scale="96" firstPageNumber="5"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view="pageBreakPreview" zoomScale="85" zoomScaleNormal="100" zoomScaleSheetLayoutView="85" workbookViewId="0">
      <selection activeCell="D46" sqref="D46:BO46"/>
    </sheetView>
  </sheetViews>
  <sheetFormatPr defaultColWidth="2.875" defaultRowHeight="13.5"/>
  <cols>
    <col min="1" max="16384" width="2.875" style="62"/>
  </cols>
  <sheetData>
    <row r="1" spans="1:31" ht="25.15" customHeight="1">
      <c r="A1" s="516" t="s">
        <v>157</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8"/>
    </row>
    <row r="2" spans="1:31" ht="25.15" customHeight="1">
      <c r="A2" s="519" t="s">
        <v>158</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1"/>
    </row>
    <row r="3" spans="1:31" ht="7.5" customHeight="1">
      <c r="A3" s="63"/>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t="15.75" customHeight="1">
      <c r="A4" s="66"/>
      <c r="B4" s="67" t="s">
        <v>159</v>
      </c>
      <c r="C4" s="68"/>
      <c r="D4" s="68"/>
      <c r="E4" s="68"/>
      <c r="F4" s="68"/>
      <c r="G4" s="68"/>
      <c r="H4" s="68"/>
      <c r="I4" s="68"/>
      <c r="J4" s="68"/>
      <c r="K4" s="68"/>
      <c r="L4" s="68"/>
      <c r="M4" s="68"/>
      <c r="N4" s="68"/>
      <c r="O4" s="68"/>
      <c r="P4" s="68"/>
      <c r="Q4" s="68"/>
      <c r="R4" s="68"/>
      <c r="S4" s="68"/>
      <c r="T4" s="68"/>
      <c r="U4" s="68"/>
      <c r="V4" s="68"/>
      <c r="W4" s="68"/>
      <c r="X4" s="67"/>
      <c r="Y4" s="67"/>
      <c r="Z4" s="67"/>
      <c r="AA4" s="67"/>
      <c r="AB4" s="67"/>
      <c r="AC4" s="67"/>
      <c r="AD4" s="69" t="s">
        <v>160</v>
      </c>
      <c r="AE4" s="70"/>
    </row>
    <row r="5" spans="1:31" ht="21" customHeight="1">
      <c r="A5" s="71"/>
      <c r="B5" s="72"/>
      <c r="C5" s="72"/>
      <c r="D5" s="72"/>
      <c r="E5" s="72"/>
      <c r="F5" s="72"/>
      <c r="G5" s="72"/>
      <c r="H5" s="72"/>
      <c r="I5" s="72"/>
      <c r="J5" s="72"/>
      <c r="K5" s="67" t="s">
        <v>161</v>
      </c>
      <c r="L5" s="67"/>
      <c r="M5" s="67"/>
      <c r="N5" s="67"/>
      <c r="O5" s="67"/>
      <c r="P5" s="67"/>
      <c r="Q5" s="67"/>
      <c r="R5" s="67"/>
      <c r="S5" s="67"/>
      <c r="T5" s="67"/>
      <c r="U5" s="67"/>
      <c r="V5" s="67"/>
      <c r="W5" s="67"/>
      <c r="X5" s="67"/>
      <c r="Y5" s="67"/>
      <c r="Z5" s="67"/>
      <c r="AA5" s="67"/>
      <c r="AB5" s="73"/>
      <c r="AC5" s="73"/>
      <c r="AD5" s="73"/>
      <c r="AE5" s="74"/>
    </row>
    <row r="6" spans="1:31" ht="9.75" customHeight="1">
      <c r="A6" s="71"/>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1" ht="16.5" customHeight="1">
      <c r="A7" s="71"/>
      <c r="B7" s="67" t="s">
        <v>162</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4"/>
    </row>
    <row r="8" spans="1:31" ht="21" customHeight="1">
      <c r="A8" s="71"/>
      <c r="B8" s="73"/>
      <c r="C8" s="73"/>
      <c r="D8" s="73"/>
      <c r="E8" s="73"/>
      <c r="F8" s="73"/>
      <c r="G8" s="73"/>
      <c r="H8" s="73"/>
      <c r="I8" s="73"/>
      <c r="J8" s="73"/>
      <c r="K8" s="73"/>
      <c r="L8" s="73"/>
      <c r="M8" s="73"/>
      <c r="N8" s="73"/>
      <c r="O8" s="73"/>
      <c r="P8" s="75" t="s">
        <v>163</v>
      </c>
      <c r="Q8" s="76"/>
      <c r="R8" s="76"/>
      <c r="S8" s="76"/>
      <c r="T8" s="76"/>
      <c r="U8" s="522"/>
      <c r="V8" s="522"/>
      <c r="W8" s="522"/>
      <c r="X8" s="522"/>
      <c r="Y8" s="522"/>
      <c r="Z8" s="522"/>
      <c r="AA8" s="522"/>
      <c r="AB8" s="522"/>
      <c r="AC8" s="522"/>
      <c r="AD8" s="67"/>
      <c r="AE8" s="74"/>
    </row>
    <row r="9" spans="1:31" ht="19.5" customHeight="1">
      <c r="A9" s="71"/>
      <c r="B9" s="73"/>
      <c r="C9" s="73"/>
      <c r="D9" s="73"/>
      <c r="E9" s="73"/>
      <c r="F9" s="73"/>
      <c r="G9" s="73"/>
      <c r="H9" s="73"/>
      <c r="I9" s="73"/>
      <c r="J9" s="73"/>
      <c r="K9" s="73"/>
      <c r="L9" s="73"/>
      <c r="M9" s="73"/>
      <c r="N9" s="73"/>
      <c r="O9" s="73"/>
      <c r="P9" s="77" t="s">
        <v>164</v>
      </c>
      <c r="Q9" s="78"/>
      <c r="R9" s="78"/>
      <c r="S9" s="78"/>
      <c r="T9" s="78"/>
      <c r="U9" s="522"/>
      <c r="V9" s="522"/>
      <c r="W9" s="522"/>
      <c r="X9" s="522"/>
      <c r="Y9" s="522"/>
      <c r="Z9" s="522"/>
      <c r="AA9" s="522"/>
      <c r="AB9" s="522"/>
      <c r="AC9" s="522"/>
      <c r="AD9" s="67"/>
      <c r="AE9" s="74"/>
    </row>
    <row r="10" spans="1:31" ht="21" customHeight="1">
      <c r="A10" s="71"/>
      <c r="B10" s="73"/>
      <c r="C10" s="73"/>
      <c r="D10" s="73"/>
      <c r="E10" s="73"/>
      <c r="F10" s="73"/>
      <c r="G10" s="73"/>
      <c r="H10" s="73"/>
      <c r="I10" s="73"/>
      <c r="J10" s="73"/>
      <c r="K10" s="73"/>
      <c r="L10" s="73"/>
      <c r="M10" s="73"/>
      <c r="N10" s="73"/>
      <c r="O10" s="73"/>
      <c r="P10" s="77" t="s">
        <v>165</v>
      </c>
      <c r="Q10" s="77"/>
      <c r="R10" s="77"/>
      <c r="S10" s="77"/>
      <c r="T10" s="77"/>
      <c r="U10" s="522"/>
      <c r="V10" s="522"/>
      <c r="W10" s="522"/>
      <c r="X10" s="522"/>
      <c r="Y10" s="522"/>
      <c r="Z10" s="522"/>
      <c r="AA10" s="522"/>
      <c r="AB10" s="522"/>
      <c r="AC10" s="522"/>
      <c r="AD10" s="79" t="s">
        <v>166</v>
      </c>
      <c r="AE10" s="74"/>
    </row>
    <row r="11" spans="1:31" ht="9" customHeight="1">
      <c r="A11" s="71"/>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4"/>
    </row>
    <row r="12" spans="1:31" ht="26.25" customHeight="1">
      <c r="A12" s="80"/>
      <c r="B12" s="67"/>
      <c r="C12" s="67"/>
      <c r="D12" s="67"/>
      <c r="E12" s="67"/>
      <c r="F12" s="511" t="s">
        <v>167</v>
      </c>
      <c r="G12" s="512"/>
      <c r="H12" s="512"/>
      <c r="I12" s="512"/>
      <c r="J12" s="512"/>
      <c r="K12" s="512"/>
      <c r="L12" s="512"/>
      <c r="M12" s="513"/>
      <c r="N12" s="514"/>
      <c r="O12" s="515"/>
      <c r="P12" s="515"/>
      <c r="Q12" s="515"/>
      <c r="R12" s="515"/>
      <c r="S12" s="515"/>
      <c r="T12" s="515"/>
      <c r="U12" s="81" t="s">
        <v>168</v>
      </c>
      <c r="V12" s="82"/>
      <c r="W12" s="67"/>
      <c r="X12" s="67"/>
      <c r="Y12" s="67"/>
      <c r="Z12" s="67"/>
      <c r="AA12" s="67"/>
      <c r="AB12" s="67"/>
      <c r="AC12" s="67"/>
      <c r="AD12" s="67"/>
      <c r="AE12" s="70"/>
    </row>
    <row r="13" spans="1:31" ht="7.5" customHeight="1">
      <c r="A13" s="80"/>
      <c r="B13" s="67"/>
      <c r="C13" s="67"/>
      <c r="D13" s="67"/>
      <c r="E13" s="67"/>
      <c r="F13" s="83"/>
      <c r="G13" s="83"/>
      <c r="H13" s="83"/>
      <c r="I13" s="83"/>
      <c r="J13" s="83"/>
      <c r="K13" s="83"/>
      <c r="L13" s="83"/>
      <c r="M13" s="83"/>
      <c r="N13" s="84"/>
      <c r="O13" s="84"/>
      <c r="P13" s="84"/>
      <c r="Q13" s="84"/>
      <c r="R13" s="84"/>
      <c r="S13" s="84"/>
      <c r="T13" s="84"/>
      <c r="U13" s="67"/>
      <c r="V13" s="82"/>
      <c r="W13" s="67"/>
      <c r="X13" s="67"/>
      <c r="Y13" s="67"/>
      <c r="Z13" s="67"/>
      <c r="AA13" s="67"/>
      <c r="AB13" s="67"/>
      <c r="AC13" s="67"/>
      <c r="AD13" s="67"/>
      <c r="AE13" s="70"/>
    </row>
    <row r="14" spans="1:31" ht="16.5" customHeight="1">
      <c r="A14" s="80"/>
      <c r="B14" s="67"/>
      <c r="C14" s="67"/>
      <c r="D14" s="67"/>
      <c r="E14" s="67"/>
      <c r="F14" s="502" t="s">
        <v>169</v>
      </c>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67"/>
      <c r="AE14" s="70"/>
    </row>
    <row r="15" spans="1:31" ht="5.25" customHeight="1">
      <c r="A15" s="80"/>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70"/>
    </row>
    <row r="16" spans="1:31" ht="15" customHeight="1">
      <c r="A16" s="80"/>
      <c r="B16" s="67"/>
      <c r="C16" s="67" t="s">
        <v>170</v>
      </c>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70"/>
    </row>
    <row r="17" spans="1:31" s="90" customFormat="1" ht="23.25" customHeight="1">
      <c r="A17" s="85"/>
      <c r="B17" s="86"/>
      <c r="C17" s="86"/>
      <c r="D17" s="503" t="s">
        <v>171</v>
      </c>
      <c r="E17" s="503"/>
      <c r="F17" s="503"/>
      <c r="G17" s="503"/>
      <c r="H17" s="503"/>
      <c r="I17" s="503"/>
      <c r="J17" s="503"/>
      <c r="K17" s="503"/>
      <c r="L17" s="503"/>
      <c r="M17" s="503"/>
      <c r="N17" s="503"/>
      <c r="O17" s="503"/>
      <c r="P17" s="503"/>
      <c r="Q17" s="503"/>
      <c r="R17" s="503"/>
      <c r="S17" s="503"/>
      <c r="T17" s="503"/>
      <c r="U17" s="503"/>
      <c r="V17" s="87"/>
      <c r="W17" s="87"/>
      <c r="X17" s="88"/>
      <c r="Y17" s="88"/>
      <c r="Z17" s="88"/>
      <c r="AA17" s="88"/>
      <c r="AB17" s="88"/>
      <c r="AC17" s="88"/>
      <c r="AD17" s="86" t="s">
        <v>14</v>
      </c>
      <c r="AE17" s="89"/>
    </row>
    <row r="18" spans="1:31" s="90" customFormat="1" ht="14.25" customHeight="1">
      <c r="A18" s="85"/>
      <c r="B18" s="86"/>
      <c r="C18" s="86"/>
      <c r="D18" s="86"/>
      <c r="E18" s="504" t="s">
        <v>172</v>
      </c>
      <c r="F18" s="504"/>
      <c r="G18" s="504"/>
      <c r="H18" s="504"/>
      <c r="I18" s="504"/>
      <c r="J18" s="504"/>
      <c r="K18" s="504"/>
      <c r="L18" s="504"/>
      <c r="M18" s="504"/>
      <c r="N18" s="504"/>
      <c r="O18" s="504"/>
      <c r="P18" s="504"/>
      <c r="Q18" s="504"/>
      <c r="R18" s="504"/>
      <c r="S18" s="504"/>
      <c r="T18" s="86"/>
      <c r="U18" s="86"/>
      <c r="V18" s="86"/>
      <c r="W18" s="86"/>
      <c r="X18" s="86"/>
      <c r="Y18" s="86"/>
      <c r="Z18" s="86"/>
      <c r="AA18" s="86"/>
      <c r="AB18" s="86"/>
      <c r="AC18" s="86"/>
      <c r="AD18" s="86"/>
      <c r="AE18" s="89"/>
    </row>
    <row r="19" spans="1:31" s="90" customFormat="1" ht="9" customHeight="1">
      <c r="A19" s="85"/>
      <c r="B19" s="86"/>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86"/>
      <c r="AB19" s="86"/>
      <c r="AC19" s="86"/>
      <c r="AD19" s="86"/>
      <c r="AE19" s="89"/>
    </row>
    <row r="20" spans="1:31" ht="16.5" customHeight="1">
      <c r="A20" s="80"/>
      <c r="B20" s="67"/>
      <c r="C20" s="67"/>
      <c r="D20" s="506" t="s">
        <v>173</v>
      </c>
      <c r="E20" s="506"/>
      <c r="F20" s="506"/>
      <c r="G20" s="506"/>
      <c r="H20" s="506"/>
      <c r="I20" s="506"/>
      <c r="J20" s="506"/>
      <c r="K20" s="506"/>
      <c r="L20" s="506"/>
      <c r="M20" s="506"/>
      <c r="N20" s="506"/>
      <c r="O20" s="506"/>
      <c r="P20" s="506"/>
      <c r="Q20" s="506"/>
      <c r="R20" s="506"/>
      <c r="S20" s="506"/>
      <c r="T20" s="506"/>
      <c r="U20" s="506"/>
      <c r="V20" s="506"/>
      <c r="W20" s="506"/>
      <c r="X20" s="91"/>
      <c r="Y20" s="91"/>
      <c r="Z20" s="91"/>
      <c r="AA20" s="91"/>
      <c r="AB20" s="91"/>
      <c r="AC20" s="91"/>
      <c r="AD20" s="67" t="s">
        <v>14</v>
      </c>
      <c r="AE20" s="70"/>
    </row>
    <row r="21" spans="1:31" ht="9" customHeight="1">
      <c r="A21" s="80"/>
      <c r="B21" s="67"/>
      <c r="C21" s="67"/>
      <c r="D21" s="92"/>
      <c r="E21" s="92"/>
      <c r="F21" s="92"/>
      <c r="G21" s="92"/>
      <c r="H21" s="92"/>
      <c r="I21" s="92"/>
      <c r="J21" s="92"/>
      <c r="K21" s="92"/>
      <c r="L21" s="92"/>
      <c r="M21" s="92"/>
      <c r="N21" s="92"/>
      <c r="O21" s="92"/>
      <c r="P21" s="92"/>
      <c r="Q21" s="92"/>
      <c r="R21" s="92"/>
      <c r="S21" s="92"/>
      <c r="T21" s="92"/>
      <c r="U21" s="92"/>
      <c r="V21" s="84"/>
      <c r="W21" s="84"/>
      <c r="X21" s="84"/>
      <c r="Y21" s="84"/>
      <c r="Z21" s="84"/>
      <c r="AA21" s="84"/>
      <c r="AB21" s="67"/>
      <c r="AC21" s="67"/>
      <c r="AD21" s="67"/>
      <c r="AE21" s="70"/>
    </row>
    <row r="22" spans="1:31" ht="16.5" customHeight="1">
      <c r="A22" s="80"/>
      <c r="B22" s="67"/>
      <c r="C22" s="507" t="s">
        <v>174</v>
      </c>
      <c r="D22" s="508"/>
      <c r="E22" s="508"/>
      <c r="F22" s="508"/>
      <c r="G22" s="508"/>
      <c r="H22" s="508"/>
      <c r="I22" s="508"/>
      <c r="J22" s="508"/>
      <c r="K22" s="508"/>
      <c r="L22" s="508"/>
      <c r="M22" s="508"/>
      <c r="N22" s="509"/>
      <c r="O22" s="510" t="s">
        <v>175</v>
      </c>
      <c r="P22" s="510"/>
      <c r="Q22" s="510"/>
      <c r="R22" s="510"/>
      <c r="S22" s="510"/>
      <c r="T22" s="510"/>
      <c r="U22" s="510"/>
      <c r="V22" s="510"/>
      <c r="W22" s="510"/>
      <c r="X22" s="510"/>
      <c r="Y22" s="510"/>
      <c r="Z22" s="510"/>
      <c r="AA22" s="510"/>
      <c r="AB22" s="510"/>
      <c r="AC22" s="67"/>
      <c r="AD22" s="67"/>
      <c r="AE22" s="70"/>
    </row>
    <row r="23" spans="1:31" ht="16.5" customHeight="1">
      <c r="A23" s="80"/>
      <c r="B23" s="67"/>
      <c r="C23" s="493" t="s">
        <v>176</v>
      </c>
      <c r="D23" s="494"/>
      <c r="E23" s="494"/>
      <c r="F23" s="93"/>
      <c r="G23" s="94"/>
      <c r="H23" s="94"/>
      <c r="I23" s="94"/>
      <c r="J23" s="94"/>
      <c r="K23" s="94"/>
      <c r="L23" s="94"/>
      <c r="M23" s="94"/>
      <c r="N23" s="95"/>
      <c r="O23" s="495" t="s">
        <v>177</v>
      </c>
      <c r="P23" s="495"/>
      <c r="Q23" s="495"/>
      <c r="R23" s="495"/>
      <c r="S23" s="495"/>
      <c r="T23" s="495"/>
      <c r="U23" s="495"/>
      <c r="V23" s="495"/>
      <c r="W23" s="495"/>
      <c r="X23" s="495"/>
      <c r="Y23" s="495"/>
      <c r="Z23" s="495"/>
      <c r="AA23" s="495"/>
      <c r="AB23" s="495"/>
      <c r="AC23" s="67"/>
      <c r="AD23" s="67"/>
      <c r="AE23" s="70"/>
    </row>
    <row r="24" spans="1:31">
      <c r="A24" s="80"/>
      <c r="B24" s="67"/>
      <c r="C24" s="496" t="s">
        <v>178</v>
      </c>
      <c r="D24" s="497"/>
      <c r="E24" s="498"/>
      <c r="F24" s="96"/>
      <c r="G24" s="97"/>
      <c r="H24" s="97"/>
      <c r="I24" s="97"/>
      <c r="J24" s="97"/>
      <c r="K24" s="97"/>
      <c r="L24" s="97"/>
      <c r="M24" s="97"/>
      <c r="N24" s="98"/>
      <c r="O24" s="495"/>
      <c r="P24" s="495"/>
      <c r="Q24" s="495"/>
      <c r="R24" s="495"/>
      <c r="S24" s="495"/>
      <c r="T24" s="495"/>
      <c r="U24" s="495"/>
      <c r="V24" s="495"/>
      <c r="W24" s="495"/>
      <c r="X24" s="495"/>
      <c r="Y24" s="495"/>
      <c r="Z24" s="495"/>
      <c r="AA24" s="495"/>
      <c r="AB24" s="495"/>
      <c r="AC24" s="67"/>
      <c r="AD24" s="67"/>
      <c r="AE24" s="70"/>
    </row>
    <row r="25" spans="1:31">
      <c r="A25" s="80"/>
      <c r="B25" s="67"/>
      <c r="C25" s="499"/>
      <c r="D25" s="500"/>
      <c r="E25" s="501"/>
      <c r="F25" s="99"/>
      <c r="G25" s="100"/>
      <c r="H25" s="100"/>
      <c r="I25" s="100"/>
      <c r="J25" s="100"/>
      <c r="K25" s="100"/>
      <c r="L25" s="100"/>
      <c r="M25" s="100"/>
      <c r="N25" s="101"/>
      <c r="O25" s="495"/>
      <c r="P25" s="495"/>
      <c r="Q25" s="495"/>
      <c r="R25" s="495"/>
      <c r="S25" s="495"/>
      <c r="T25" s="495"/>
      <c r="U25" s="495"/>
      <c r="V25" s="495"/>
      <c r="W25" s="495"/>
      <c r="X25" s="495"/>
      <c r="Y25" s="495"/>
      <c r="Z25" s="495"/>
      <c r="AA25" s="495"/>
      <c r="AB25" s="495"/>
      <c r="AC25" s="67"/>
      <c r="AD25" s="67"/>
      <c r="AE25" s="70"/>
    </row>
    <row r="26" spans="1:31">
      <c r="A26" s="10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103"/>
    </row>
    <row r="41" spans="2:2">
      <c r="B41" s="104" t="s">
        <v>179</v>
      </c>
    </row>
  </sheetData>
  <mergeCells count="17">
    <mergeCell ref="F12:M12"/>
    <mergeCell ref="N12:T12"/>
    <mergeCell ref="A1:AE1"/>
    <mergeCell ref="A2:AE2"/>
    <mergeCell ref="U8:AC8"/>
    <mergeCell ref="U9:AC9"/>
    <mergeCell ref="U10:AC10"/>
    <mergeCell ref="C23:E23"/>
    <mergeCell ref="O23:AB25"/>
    <mergeCell ref="C24:E25"/>
    <mergeCell ref="F14:AC14"/>
    <mergeCell ref="D17:U17"/>
    <mergeCell ref="E18:S18"/>
    <mergeCell ref="C19:Z19"/>
    <mergeCell ref="D20:W20"/>
    <mergeCell ref="C22:N22"/>
    <mergeCell ref="O22:AB22"/>
  </mergeCells>
  <phoneticPr fontId="3"/>
  <pageMargins left="0.51181102362204722" right="0.31496062992125984" top="0.35433070866141736" bottom="0.15748031496062992" header="0.31496062992125984" footer="0.31496062992125984"/>
  <pageSetup paperSize="9" scale="9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k V s 4 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J F b O E 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W z h P K I p H u A 4 A A A A R A A A A E w A c A E Z v c m 1 1 b G F z L 1 N l Y 3 R p b 2 4 x L m 0 g o h g A K K A U A A A A A A A A A A A A A A A A A A A A A A A A A A A A K 0 5 N L s n M z 1 M I h t C G 1 g B Q S w E C L Q A U A A I A C A C R W z h P 8 h m R C 6 g A A A D 4 A A A A E g A A A A A A A A A A A A A A A A A A A A A A Q 2 9 u Z m l n L 1 B h Y 2 t h Z 2 U u e G 1 s U E s B A i 0 A F A A C A A g A k V s 4 T w / K 6 a u k A A A A 6 Q A A A B M A A A A A A A A A A A A A A A A A 9 A A A A F t D b 2 5 0 Z W 5 0 X 1 R 5 c G V z X S 5 4 b W x Q S w E C L Q A U A A I A C A C R W z h 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V l b G N B 1 b w E K e E W l 1 J 4 p K R Q A A A A A C A A A A A A A D Z g A A w A A A A B A A A A C f 8 N S o e t 9 i 2 X X x b 7 N y L F e n A A A A A A S A A A C g A A A A E A A A A C p q x E Y 3 P O k x p Q G F P P 7 G 7 j B Q A A A A a V d V c s 2 F m Z q 4 g 4 m L c g r S B R A Q 2 R v q H Q 0 o 0 i 0 Y u S i t n p + I h k + C V V a b / U D + U 9 4 K s 0 u F R 3 8 O E T 7 e u / + K r t f 0 4 W x 9 h 4 j w / 1 S 6 I k e U s o C E o 1 g w j m o U A A A A z g W x v D L d + G O t P M T S p z K T p K p b z o A = < / D a t a M a s h u p > 
</file>

<file path=customXml/itemProps1.xml><?xml version="1.0" encoding="utf-8"?>
<ds:datastoreItem xmlns:ds="http://schemas.openxmlformats.org/officeDocument/2006/customXml" ds:itemID="{374D2725-A99D-4576-803C-245818D386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私学幼保育料代理受領ver.1(計算式入り）</vt:lpstr>
      <vt:lpstr>私学助成保育料内訳書ver.1(計算式入り）</vt:lpstr>
      <vt:lpstr>私学幼保育料代理受領ver.2</vt:lpstr>
      <vt:lpstr>私学幼保育料代理受領内訳書ver.2</vt:lpstr>
      <vt:lpstr>領収証兼提供証明書</vt:lpstr>
      <vt:lpstr>'私学幼保育料代理受領ver.1(計算式入り）'!Print_Area</vt:lpstr>
      <vt:lpstr>私学幼保育料代理受領ver.2!Print_Area</vt:lpstr>
      <vt:lpstr>私学幼保育料代理受領内訳書ver.2!Print_Area</vt:lpstr>
      <vt:lpstr>領収証兼提供証明書!Print_Area</vt:lpstr>
    </vt:vector>
  </TitlesOfParts>
  <Company>みやき町役場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みやき町役場</dc:creator>
  <cp:lastModifiedBy>みやき町役場</cp:lastModifiedBy>
  <cp:lastPrinted>2019-10-03T06:43:07Z</cp:lastPrinted>
  <dcterms:created xsi:type="dcterms:W3CDTF">2019-09-24T00:28:29Z</dcterms:created>
  <dcterms:modified xsi:type="dcterms:W3CDTF">2019-10-08T09:21:33Z</dcterms:modified>
</cp:coreProperties>
</file>