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95" windowWidth="14805" windowHeight="7920" tabRatio="784"/>
  </bookViews>
  <sheets>
    <sheet name="経営戦略（下水道事業）" sheetId="1" r:id="rId1"/>
    <sheet name="別紙（非適） (H28)" sheetId="7" r:id="rId2"/>
  </sheets>
  <externalReferences>
    <externalReference r:id="rId3"/>
  </externalReferences>
  <definedNames>
    <definedName name="_xlnm.Print_Area" localSheetId="0">'経営戦略（下水道事業）'!$A$1:$P$110</definedName>
    <definedName name="_xlnm.Print_Area" localSheetId="1">'別紙（非適） (H28)'!$A$1:$V$70</definedName>
    <definedName name="_xlnm.Print_Titles" localSheetId="1">'別紙（非適） (H28)'!$A:$V,'別紙（非適） (H28)'!$1:$3</definedName>
  </definedNames>
  <calcPr calcId="145621"/>
</workbook>
</file>

<file path=xl/calcChain.xml><?xml version="1.0" encoding="utf-8"?>
<calcChain xmlns="http://schemas.openxmlformats.org/spreadsheetml/2006/main">
  <c r="V49" i="7" l="1"/>
  <c r="U49" i="7"/>
  <c r="T49" i="7"/>
  <c r="S49" i="7"/>
  <c r="R49" i="7"/>
  <c r="Q49" i="7"/>
  <c r="P49" i="7"/>
  <c r="O49" i="7"/>
  <c r="N49" i="7"/>
  <c r="M49" i="7"/>
  <c r="L49" i="7"/>
  <c r="K49" i="7"/>
  <c r="V46" i="7"/>
  <c r="V47" i="7" s="1"/>
  <c r="U46" i="7"/>
  <c r="U47" i="7" s="1"/>
  <c r="T46" i="7"/>
  <c r="T47" i="7" s="1"/>
  <c r="S46" i="7"/>
  <c r="S47" i="7" s="1"/>
  <c r="R46" i="7"/>
  <c r="R47" i="7" s="1"/>
  <c r="Q46" i="7"/>
  <c r="Q47" i="7" s="1"/>
  <c r="P46" i="7"/>
  <c r="P47" i="7" s="1"/>
  <c r="O46" i="7"/>
  <c r="O47" i="7" s="1"/>
  <c r="N46" i="7"/>
  <c r="N47" i="7" s="1"/>
  <c r="M46" i="7"/>
  <c r="M47" i="7" s="1"/>
  <c r="L46" i="7"/>
  <c r="L47" i="7" s="1"/>
  <c r="K46" i="7"/>
  <c r="K47" i="7" s="1"/>
  <c r="V45" i="7"/>
  <c r="U45" i="7"/>
  <c r="T45" i="7"/>
  <c r="S45" i="7"/>
  <c r="R45" i="7"/>
  <c r="Q45" i="7"/>
  <c r="P45" i="7"/>
  <c r="O45" i="7"/>
  <c r="N45" i="7"/>
  <c r="M45" i="7"/>
  <c r="L45" i="7"/>
  <c r="K45" i="7"/>
  <c r="V44" i="7"/>
  <c r="U44" i="7"/>
  <c r="T44" i="7"/>
  <c r="S44" i="7"/>
  <c r="R44" i="7"/>
  <c r="Q44" i="7"/>
  <c r="P44" i="7"/>
  <c r="O44" i="7"/>
  <c r="N44" i="7"/>
  <c r="M44" i="7"/>
  <c r="L44" i="7"/>
  <c r="K44" i="7"/>
  <c r="V67" i="7"/>
  <c r="U67" i="7"/>
  <c r="T67" i="7"/>
  <c r="S67" i="7"/>
  <c r="R67" i="7"/>
  <c r="Q67" i="7"/>
  <c r="P67" i="7"/>
  <c r="O67" i="7"/>
  <c r="N67" i="7"/>
  <c r="M67" i="7"/>
  <c r="L67" i="7"/>
  <c r="K67" i="7"/>
  <c r="V64" i="7"/>
  <c r="V70" i="7" s="1"/>
  <c r="U64" i="7"/>
  <c r="U70" i="7" s="1"/>
  <c r="T64" i="7"/>
  <c r="T70" i="7" s="1"/>
  <c r="S64" i="7"/>
  <c r="S70" i="7" s="1"/>
  <c r="R64" i="7"/>
  <c r="R70" i="7" s="1"/>
  <c r="Q64" i="7"/>
  <c r="Q70" i="7" s="1"/>
  <c r="P64" i="7"/>
  <c r="P70" i="7" s="1"/>
  <c r="O64" i="7"/>
  <c r="O70" i="7" s="1"/>
  <c r="N64" i="7"/>
  <c r="N70" i="7" s="1"/>
  <c r="M64" i="7"/>
  <c r="M70" i="7" s="1"/>
  <c r="L64" i="7"/>
  <c r="L70" i="7" s="1"/>
  <c r="K64" i="7"/>
  <c r="K70" i="7" s="1"/>
  <c r="V53" i="7"/>
  <c r="U53" i="7"/>
  <c r="T53" i="7"/>
  <c r="S53" i="7"/>
  <c r="R53" i="7"/>
  <c r="Q53" i="7"/>
  <c r="P53" i="7"/>
  <c r="O53" i="7"/>
  <c r="N53" i="7"/>
  <c r="M53" i="7"/>
  <c r="L53" i="7"/>
  <c r="K53" i="7"/>
  <c r="V39" i="7"/>
  <c r="V43" i="7" s="1"/>
  <c r="U39" i="7"/>
  <c r="U43" i="7" s="1"/>
  <c r="T39" i="7"/>
  <c r="T43" i="7" s="1"/>
  <c r="S39" i="7"/>
  <c r="S43" i="7" s="1"/>
  <c r="R39" i="7"/>
  <c r="R43" i="7" s="1"/>
  <c r="Q39" i="7"/>
  <c r="Q43" i="7" s="1"/>
  <c r="P39" i="7"/>
  <c r="P43" i="7" s="1"/>
  <c r="O39" i="7"/>
  <c r="O43" i="7" s="1"/>
  <c r="N39" i="7"/>
  <c r="N43" i="7" s="1"/>
  <c r="M39" i="7"/>
  <c r="M43" i="7" s="1"/>
  <c r="L39" i="7"/>
  <c r="L43" i="7" s="1"/>
  <c r="K39" i="7"/>
  <c r="K43" i="7" s="1"/>
</calcChain>
</file>

<file path=xl/sharedStrings.xml><?xml version="1.0" encoding="utf-8"?>
<sst xmlns="http://schemas.openxmlformats.org/spreadsheetml/2006/main" count="293" uniqueCount="245">
  <si>
    <t>年度</t>
    <rPh sb="0" eb="2">
      <t>ネンド</t>
    </rPh>
    <phoneticPr fontId="1"/>
  </si>
  <si>
    <t>平成</t>
    <rPh sb="0" eb="2">
      <t>ヘイセイ</t>
    </rPh>
    <phoneticPr fontId="1"/>
  </si>
  <si>
    <t>職員数</t>
    <rPh sb="0" eb="3">
      <t>ショクインスウ</t>
    </rPh>
    <phoneticPr fontId="1"/>
  </si>
  <si>
    <t>処理区域内人口密度</t>
    <rPh sb="0" eb="2">
      <t>ショリ</t>
    </rPh>
    <rPh sb="2" eb="5">
      <t>クイキナイ</t>
    </rPh>
    <rPh sb="5" eb="7">
      <t>ジンコウ</t>
    </rPh>
    <rPh sb="7" eb="9">
      <t>ミツド</t>
    </rPh>
    <phoneticPr fontId="1"/>
  </si>
  <si>
    <t>（１）</t>
    <phoneticPr fontId="1"/>
  </si>
  <si>
    <t>（３）</t>
  </si>
  <si>
    <t>（４）</t>
  </si>
  <si>
    <t>年　　　　　　度</t>
    <rPh sb="0" eb="8">
      <t>ネンド</t>
    </rPh>
    <phoneticPr fontId="4"/>
  </si>
  <si>
    <t>前々年度</t>
    <rPh sb="0" eb="2">
      <t>ゼンゼン</t>
    </rPh>
    <rPh sb="2" eb="4">
      <t>ネンド</t>
    </rPh>
    <phoneticPr fontId="4"/>
  </si>
  <si>
    <t>前年度</t>
    <rPh sb="0" eb="3">
      <t>ゼンネンド</t>
    </rPh>
    <phoneticPr fontId="4"/>
  </si>
  <si>
    <t>本年度</t>
    <rPh sb="0" eb="3">
      <t>ホンネンド</t>
    </rPh>
    <phoneticPr fontId="4"/>
  </si>
  <si>
    <t>（決算）</t>
    <rPh sb="1" eb="3">
      <t>ケッサン</t>
    </rPh>
    <phoneticPr fontId="4"/>
  </si>
  <si>
    <t>決算
見込</t>
    <rPh sb="0" eb="2">
      <t>ケッサン</t>
    </rPh>
    <rPh sb="3" eb="5">
      <t>ミコ</t>
    </rPh>
    <phoneticPr fontId="4"/>
  </si>
  <si>
    <t>収益的収入</t>
    <rPh sb="0" eb="3">
      <t>シュウエキテキ</t>
    </rPh>
    <rPh sb="3" eb="5">
      <t>シュウニュウ</t>
    </rPh>
    <phoneticPr fontId="4"/>
  </si>
  <si>
    <t>営業収益</t>
    <rPh sb="0" eb="2">
      <t>エイギョウ</t>
    </rPh>
    <rPh sb="2" eb="4">
      <t>シュウエキ</t>
    </rPh>
    <phoneticPr fontId="4"/>
  </si>
  <si>
    <t>料金収入</t>
    <rPh sb="0" eb="2">
      <t>リョウキン</t>
    </rPh>
    <rPh sb="2" eb="4">
      <t>シュウニュウ</t>
    </rPh>
    <phoneticPr fontId="4"/>
  </si>
  <si>
    <t>受託工事収益</t>
    <rPh sb="0" eb="2">
      <t>ジュタク</t>
    </rPh>
    <rPh sb="2" eb="4">
      <t>コウジ</t>
    </rPh>
    <rPh sb="4" eb="6">
      <t>シュウエキ</t>
    </rPh>
    <phoneticPr fontId="4"/>
  </si>
  <si>
    <t>その他</t>
    <rPh sb="2" eb="3">
      <t>タ</t>
    </rPh>
    <phoneticPr fontId="4"/>
  </si>
  <si>
    <t>営業外収益</t>
    <rPh sb="0" eb="3">
      <t>エイギョウガイ</t>
    </rPh>
    <rPh sb="3" eb="5">
      <t>シュウエキ</t>
    </rPh>
    <phoneticPr fontId="4"/>
  </si>
  <si>
    <t>収益的支出</t>
    <rPh sb="0" eb="3">
      <t>シュウエキテキ</t>
    </rPh>
    <rPh sb="3" eb="5">
      <t>シシュツ</t>
    </rPh>
    <phoneticPr fontId="4"/>
  </si>
  <si>
    <t>営業費用</t>
    <rPh sb="0" eb="2">
      <t>エイギョウ</t>
    </rPh>
    <rPh sb="2" eb="4">
      <t>ヒヨウ</t>
    </rPh>
    <phoneticPr fontId="4"/>
  </si>
  <si>
    <t>職員給与費</t>
    <rPh sb="0" eb="2">
      <t>ショクイン</t>
    </rPh>
    <rPh sb="2" eb="5">
      <t>キュウヨヒ</t>
    </rPh>
    <phoneticPr fontId="4"/>
  </si>
  <si>
    <t>営業外費用</t>
    <rPh sb="0" eb="3">
      <t>エイギョウガイ</t>
    </rPh>
    <rPh sb="3" eb="5">
      <t>ヒヨウ</t>
    </rPh>
    <phoneticPr fontId="4"/>
  </si>
  <si>
    <t>支払利息</t>
    <rPh sb="0" eb="2">
      <t>シハライ</t>
    </rPh>
    <rPh sb="2" eb="4">
      <t>リソク</t>
    </rPh>
    <phoneticPr fontId="4"/>
  </si>
  <si>
    <t>（単位：千円）</t>
    <rPh sb="1" eb="3">
      <t>タンイ</t>
    </rPh>
    <rPh sb="4" eb="6">
      <t>センエン</t>
    </rPh>
    <phoneticPr fontId="4"/>
  </si>
  <si>
    <t>年　　　　　度</t>
    <rPh sb="0" eb="1">
      <t>トシ</t>
    </rPh>
    <rPh sb="6" eb="7">
      <t>ド</t>
    </rPh>
    <phoneticPr fontId="4"/>
  </si>
  <si>
    <t>資本的収入</t>
    <rPh sb="0" eb="3">
      <t>シホンテキ</t>
    </rPh>
    <rPh sb="3" eb="5">
      <t>シュウニュウ</t>
    </rPh>
    <phoneticPr fontId="4"/>
  </si>
  <si>
    <t>うち資本費平準化債</t>
    <rPh sb="2" eb="5">
      <t>シホンヒ</t>
    </rPh>
    <rPh sb="5" eb="7">
      <t>ヘイジュン</t>
    </rPh>
    <rPh sb="7" eb="9">
      <t>カサイ</t>
    </rPh>
    <phoneticPr fontId="4"/>
  </si>
  <si>
    <t>国（都道府県）補助金</t>
    <rPh sb="0" eb="1">
      <t>クニ</t>
    </rPh>
    <rPh sb="2" eb="4">
      <t>トドウ</t>
    </rPh>
    <rPh sb="4" eb="5">
      <t>フ</t>
    </rPh>
    <rPh sb="5" eb="6">
      <t>ケン</t>
    </rPh>
    <rPh sb="7" eb="10">
      <t>ホジョキン</t>
    </rPh>
    <phoneticPr fontId="4"/>
  </si>
  <si>
    <t>固定資産売却代金</t>
    <rPh sb="0" eb="4">
      <t>コテイシサン</t>
    </rPh>
    <rPh sb="4" eb="6">
      <t>バイキャク</t>
    </rPh>
    <rPh sb="6" eb="8">
      <t>ダイキン</t>
    </rPh>
    <phoneticPr fontId="4"/>
  </si>
  <si>
    <t>工事負担金</t>
    <rPh sb="0" eb="2">
      <t>コウジ</t>
    </rPh>
    <rPh sb="2" eb="5">
      <t>フタンキン</t>
    </rPh>
    <phoneticPr fontId="4"/>
  </si>
  <si>
    <t>(B)</t>
    <phoneticPr fontId="4"/>
  </si>
  <si>
    <t>(C)</t>
    <phoneticPr fontId="4"/>
  </si>
  <si>
    <t>資本的支出</t>
    <rPh sb="0" eb="3">
      <t>シホンテキ</t>
    </rPh>
    <rPh sb="3" eb="5">
      <t>シシュツ</t>
    </rPh>
    <phoneticPr fontId="4"/>
  </si>
  <si>
    <t>建設改良費</t>
    <rPh sb="0" eb="2">
      <t>ケンセツ</t>
    </rPh>
    <rPh sb="2" eb="5">
      <t>カイリョウヒ</t>
    </rPh>
    <phoneticPr fontId="4"/>
  </si>
  <si>
    <t>うち職員給与費</t>
    <rPh sb="2" eb="4">
      <t>ショクイン</t>
    </rPh>
    <rPh sb="4" eb="7">
      <t>キュウヨヒ</t>
    </rPh>
    <phoneticPr fontId="4"/>
  </si>
  <si>
    <t>他会計借入金残高</t>
    <rPh sb="0" eb="1">
      <t>ホカ</t>
    </rPh>
    <rPh sb="1" eb="3">
      <t>カイケイ</t>
    </rPh>
    <rPh sb="3" eb="6">
      <t>カリイレキン</t>
    </rPh>
    <rPh sb="6" eb="8">
      <t>ザンダカ</t>
    </rPh>
    <phoneticPr fontId="4"/>
  </si>
  <si>
    <t>○他会計繰入金</t>
    <rPh sb="1" eb="2">
      <t>ホカ</t>
    </rPh>
    <rPh sb="2" eb="4">
      <t>カイケイ</t>
    </rPh>
    <rPh sb="4" eb="6">
      <t>クリイレ</t>
    </rPh>
    <rPh sb="6" eb="7">
      <t>キン</t>
    </rPh>
    <phoneticPr fontId="4"/>
  </si>
  <si>
    <t>収益的収支分</t>
    <rPh sb="0" eb="3">
      <t>シュウエキテキ</t>
    </rPh>
    <rPh sb="3" eb="5">
      <t>シュウシ</t>
    </rPh>
    <rPh sb="5" eb="6">
      <t>ブン</t>
    </rPh>
    <phoneticPr fontId="4"/>
  </si>
  <si>
    <t>うち基準内繰入金</t>
    <rPh sb="2" eb="5">
      <t>キジュンナイ</t>
    </rPh>
    <rPh sb="5" eb="7">
      <t>クリイレ</t>
    </rPh>
    <rPh sb="7" eb="8">
      <t>キン</t>
    </rPh>
    <phoneticPr fontId="4"/>
  </si>
  <si>
    <t>うち基準外繰入金</t>
    <rPh sb="2" eb="4">
      <t>キジュン</t>
    </rPh>
    <rPh sb="4" eb="5">
      <t>ガイ</t>
    </rPh>
    <rPh sb="5" eb="7">
      <t>クリイレ</t>
    </rPh>
    <rPh sb="7" eb="8">
      <t>キン</t>
    </rPh>
    <phoneticPr fontId="4"/>
  </si>
  <si>
    <t>資本的収支分</t>
    <rPh sb="0" eb="3">
      <t>シホンテキ</t>
    </rPh>
    <rPh sb="3" eb="5">
      <t>シュウシ</t>
    </rPh>
    <rPh sb="5" eb="6">
      <t>ブン</t>
    </rPh>
    <phoneticPr fontId="4"/>
  </si>
  <si>
    <t>合計</t>
    <rPh sb="0" eb="2">
      <t>ゴウケイ</t>
    </rPh>
    <phoneticPr fontId="4"/>
  </si>
  <si>
    <t>（単位：千円，％）</t>
    <rPh sb="1" eb="3">
      <t>タンイ</t>
    </rPh>
    <rPh sb="4" eb="6">
      <t>センエン</t>
    </rPh>
    <phoneticPr fontId="4"/>
  </si>
  <si>
    <t>区</t>
    <rPh sb="0" eb="1">
      <t>ク</t>
    </rPh>
    <phoneticPr fontId="4"/>
  </si>
  <si>
    <t>分</t>
    <rPh sb="0" eb="1">
      <t>ブン</t>
    </rPh>
    <phoneticPr fontId="4"/>
  </si>
  <si>
    <t>収　益　的　収　支</t>
    <phoneticPr fontId="4"/>
  </si>
  <si>
    <t>総収益</t>
    <rPh sb="0" eb="3">
      <t>ソウシュウエキ</t>
    </rPh>
    <phoneticPr fontId="4"/>
  </si>
  <si>
    <t>(A)</t>
    <phoneticPr fontId="4"/>
  </si>
  <si>
    <t>（１）</t>
    <phoneticPr fontId="4"/>
  </si>
  <si>
    <t>ア</t>
    <phoneticPr fontId="4"/>
  </si>
  <si>
    <t>イ</t>
    <phoneticPr fontId="4"/>
  </si>
  <si>
    <t>ウ</t>
    <phoneticPr fontId="4"/>
  </si>
  <si>
    <t>（２）</t>
    <phoneticPr fontId="4"/>
  </si>
  <si>
    <t>他会計繰入金</t>
    <rPh sb="0" eb="1">
      <t>タ</t>
    </rPh>
    <rPh sb="1" eb="3">
      <t>カイケイ</t>
    </rPh>
    <rPh sb="3" eb="6">
      <t>クリイレキン</t>
    </rPh>
    <phoneticPr fontId="4"/>
  </si>
  <si>
    <t>２</t>
    <phoneticPr fontId="4"/>
  </si>
  <si>
    <t>総費用</t>
    <rPh sb="0" eb="3">
      <t>ソウヒヨウ</t>
    </rPh>
    <phoneticPr fontId="4"/>
  </si>
  <si>
    <t>(D)</t>
    <phoneticPr fontId="4"/>
  </si>
  <si>
    <t>うち退職手当</t>
    <rPh sb="2" eb="4">
      <t>タイショク</t>
    </rPh>
    <rPh sb="4" eb="6">
      <t>テアテ</t>
    </rPh>
    <phoneticPr fontId="4"/>
  </si>
  <si>
    <t>うち一時借入金利息</t>
    <rPh sb="2" eb="4">
      <t>イチジ</t>
    </rPh>
    <rPh sb="4" eb="6">
      <t>カリイレ</t>
    </rPh>
    <rPh sb="6" eb="7">
      <t>キンリ</t>
    </rPh>
    <rPh sb="7" eb="9">
      <t>リソク</t>
    </rPh>
    <phoneticPr fontId="4"/>
  </si>
  <si>
    <t>３</t>
    <phoneticPr fontId="4"/>
  </si>
  <si>
    <t>収支差引</t>
    <rPh sb="0" eb="2">
      <t>シュウシ</t>
    </rPh>
    <rPh sb="2" eb="4">
      <t>サシヒキ</t>
    </rPh>
    <phoneticPr fontId="4"/>
  </si>
  <si>
    <t>(A)-(D)</t>
    <phoneticPr fontId="4"/>
  </si>
  <si>
    <t>(E)</t>
    <phoneticPr fontId="4"/>
  </si>
  <si>
    <t>資　本　的　収　支</t>
    <rPh sb="0" eb="1">
      <t>シ</t>
    </rPh>
    <rPh sb="2" eb="3">
      <t>ホン</t>
    </rPh>
    <rPh sb="4" eb="5">
      <t>テキ</t>
    </rPh>
    <rPh sb="6" eb="7">
      <t>オサム</t>
    </rPh>
    <rPh sb="8" eb="9">
      <t>ササ</t>
    </rPh>
    <phoneticPr fontId="4"/>
  </si>
  <si>
    <t>(F)</t>
    <phoneticPr fontId="4"/>
  </si>
  <si>
    <t>地方債</t>
    <rPh sb="0" eb="3">
      <t>チホウサイ</t>
    </rPh>
    <phoneticPr fontId="4"/>
  </si>
  <si>
    <t>他会計補助金</t>
    <rPh sb="0" eb="3">
      <t>タカイケイ</t>
    </rPh>
    <rPh sb="3" eb="6">
      <t>ホジョキン</t>
    </rPh>
    <phoneticPr fontId="4"/>
  </si>
  <si>
    <t>他会計借入金</t>
    <rPh sb="0" eb="3">
      <t>タカイケイ</t>
    </rPh>
    <rPh sb="3" eb="6">
      <t>カリイレキン</t>
    </rPh>
    <phoneticPr fontId="4"/>
  </si>
  <si>
    <t>（５）</t>
  </si>
  <si>
    <t>（６）</t>
  </si>
  <si>
    <t>（７）</t>
  </si>
  <si>
    <t>(G)</t>
    <phoneticPr fontId="4"/>
  </si>
  <si>
    <t>地方債償還金</t>
    <rPh sb="0" eb="3">
      <t>チホウサイ</t>
    </rPh>
    <rPh sb="3" eb="6">
      <t>ショウカンキン</t>
    </rPh>
    <phoneticPr fontId="4"/>
  </si>
  <si>
    <t>(H)</t>
    <phoneticPr fontId="4"/>
  </si>
  <si>
    <t>他会計長期借入金返還金</t>
    <rPh sb="0" eb="1">
      <t>タ</t>
    </rPh>
    <rPh sb="1" eb="3">
      <t>カイケイ</t>
    </rPh>
    <rPh sb="3" eb="5">
      <t>チョウキ</t>
    </rPh>
    <rPh sb="5" eb="8">
      <t>カリイレキン</t>
    </rPh>
    <rPh sb="8" eb="10">
      <t>ヘンカン</t>
    </rPh>
    <rPh sb="10" eb="11">
      <t>キン</t>
    </rPh>
    <phoneticPr fontId="4"/>
  </si>
  <si>
    <t>他会計への繰出金</t>
    <rPh sb="0" eb="3">
      <t>タカイケイ</t>
    </rPh>
    <rPh sb="5" eb="7">
      <t>クリダシ</t>
    </rPh>
    <rPh sb="7" eb="8">
      <t>キン</t>
    </rPh>
    <phoneticPr fontId="4"/>
  </si>
  <si>
    <t>(F)-(G)</t>
    <phoneticPr fontId="4"/>
  </si>
  <si>
    <t>(I)</t>
    <phoneticPr fontId="4"/>
  </si>
  <si>
    <t>収支再差引</t>
    <rPh sb="0" eb="2">
      <t>シュウシ</t>
    </rPh>
    <rPh sb="2" eb="3">
      <t>フタタ</t>
    </rPh>
    <rPh sb="3" eb="5">
      <t>サシヒキ</t>
    </rPh>
    <phoneticPr fontId="4"/>
  </si>
  <si>
    <t>(E)+(I)</t>
    <phoneticPr fontId="4"/>
  </si>
  <si>
    <t>(J)</t>
    <phoneticPr fontId="4"/>
  </si>
  <si>
    <t>積立金</t>
    <rPh sb="0" eb="3">
      <t>ツミタテキン</t>
    </rPh>
    <phoneticPr fontId="4"/>
  </si>
  <si>
    <t>(K)</t>
    <phoneticPr fontId="4"/>
  </si>
  <si>
    <t>前年度からの繰越金</t>
    <rPh sb="0" eb="3">
      <t>ゼンネンド</t>
    </rPh>
    <rPh sb="6" eb="9">
      <t>クリコシキン</t>
    </rPh>
    <phoneticPr fontId="4"/>
  </si>
  <si>
    <t>(L)</t>
    <phoneticPr fontId="4"/>
  </si>
  <si>
    <t>前年度繰上充用金</t>
    <rPh sb="0" eb="3">
      <t>ゼンネンド</t>
    </rPh>
    <rPh sb="3" eb="5">
      <t>クリアゲ</t>
    </rPh>
    <rPh sb="5" eb="7">
      <t>ジュウヨウ</t>
    </rPh>
    <rPh sb="7" eb="8">
      <t>キン</t>
    </rPh>
    <phoneticPr fontId="4"/>
  </si>
  <si>
    <t>(M)</t>
    <phoneticPr fontId="4"/>
  </si>
  <si>
    <t>形式収支</t>
    <rPh sb="0" eb="2">
      <t>ケイシキ</t>
    </rPh>
    <rPh sb="2" eb="4">
      <t>シュウシ</t>
    </rPh>
    <phoneticPr fontId="4"/>
  </si>
  <si>
    <t>(J)-(K)+(L)-(M)</t>
    <phoneticPr fontId="4"/>
  </si>
  <si>
    <t>(N)</t>
    <phoneticPr fontId="4"/>
  </si>
  <si>
    <t>翌年度へ繰り越すべき財源</t>
    <rPh sb="0" eb="3">
      <t>ヨクネンド</t>
    </rPh>
    <rPh sb="4" eb="5">
      <t>ク</t>
    </rPh>
    <rPh sb="6" eb="7">
      <t>コ</t>
    </rPh>
    <rPh sb="10" eb="12">
      <t>ザイゲン</t>
    </rPh>
    <phoneticPr fontId="4"/>
  </si>
  <si>
    <t>(O)</t>
    <phoneticPr fontId="4"/>
  </si>
  <si>
    <t>実質収支</t>
    <rPh sb="0" eb="2">
      <t>ジッシツ</t>
    </rPh>
    <rPh sb="2" eb="4">
      <t>シュウシ</t>
    </rPh>
    <phoneticPr fontId="4"/>
  </si>
  <si>
    <t>黒字</t>
    <rPh sb="0" eb="2">
      <t>クロジ</t>
    </rPh>
    <phoneticPr fontId="4"/>
  </si>
  <si>
    <t>(P)</t>
    <phoneticPr fontId="4"/>
  </si>
  <si>
    <t>(N)-(O)</t>
    <phoneticPr fontId="4"/>
  </si>
  <si>
    <t>赤字</t>
    <rPh sb="0" eb="2">
      <t>アカジ</t>
    </rPh>
    <phoneticPr fontId="4"/>
  </si>
  <si>
    <t>(Q)</t>
    <phoneticPr fontId="4"/>
  </si>
  <si>
    <t>赤字比率（</t>
    <rPh sb="0" eb="2">
      <t>アカジ</t>
    </rPh>
    <phoneticPr fontId="4"/>
  </si>
  <si>
    <t>×100</t>
    <phoneticPr fontId="4"/>
  </si>
  <si>
    <t>）</t>
    <phoneticPr fontId="4"/>
  </si>
  <si>
    <t>(B)-(C)</t>
    <phoneticPr fontId="4"/>
  </si>
  <si>
    <t>収益的収支比率（</t>
    <rPh sb="0" eb="3">
      <t>シュウエキテキ</t>
    </rPh>
    <rPh sb="3" eb="5">
      <t>シュウシ</t>
    </rPh>
    <phoneticPr fontId="4"/>
  </si>
  <si>
    <t>(D)+(H)</t>
    <phoneticPr fontId="4"/>
  </si>
  <si>
    <t>地方財政法施行令第16条第１項により算定した
資金の不足額</t>
    <rPh sb="23" eb="25">
      <t>シキン</t>
    </rPh>
    <rPh sb="26" eb="29">
      <t>フソクガク</t>
    </rPh>
    <phoneticPr fontId="4"/>
  </si>
  <si>
    <t>(R)</t>
    <phoneticPr fontId="4"/>
  </si>
  <si>
    <t>営業収益－受託工事収益　(B)-(C)</t>
    <rPh sb="0" eb="2">
      <t>エイギョウ</t>
    </rPh>
    <rPh sb="2" eb="4">
      <t>シュウエキ</t>
    </rPh>
    <rPh sb="5" eb="7">
      <t>ジュタク</t>
    </rPh>
    <rPh sb="7" eb="9">
      <t>コウジ</t>
    </rPh>
    <rPh sb="9" eb="11">
      <t>シュウエキ</t>
    </rPh>
    <phoneticPr fontId="4"/>
  </si>
  <si>
    <t>(S)</t>
    <phoneticPr fontId="4"/>
  </si>
  <si>
    <t xml:space="preserve">地方財政法による
資金不足の比率   </t>
    <rPh sb="0" eb="2">
      <t>チホウ</t>
    </rPh>
    <rPh sb="2" eb="4">
      <t>ザイセイ</t>
    </rPh>
    <rPh sb="4" eb="5">
      <t>ホウ</t>
    </rPh>
    <rPh sb="9" eb="11">
      <t>シキン</t>
    </rPh>
    <rPh sb="11" eb="13">
      <t>ブソク</t>
    </rPh>
    <rPh sb="14" eb="16">
      <t>ヒリツ</t>
    </rPh>
    <phoneticPr fontId="4"/>
  </si>
  <si>
    <t>((R)/(S)×100)</t>
    <phoneticPr fontId="4"/>
  </si>
  <si>
    <t>健全化法施行令第16条により算定した
資金の不足額</t>
    <phoneticPr fontId="4"/>
  </si>
  <si>
    <t>（T)</t>
    <phoneticPr fontId="4"/>
  </si>
  <si>
    <t>健全化法施行規則第６条に規定する
解消可能資金不足額</t>
    <phoneticPr fontId="4"/>
  </si>
  <si>
    <t>(U)</t>
    <phoneticPr fontId="4"/>
  </si>
  <si>
    <t>健全化法施行令第17条により算定した
事業の規模</t>
    <phoneticPr fontId="4"/>
  </si>
  <si>
    <t>(V)</t>
    <phoneticPr fontId="4"/>
  </si>
  <si>
    <r>
      <rPr>
        <sz val="10"/>
        <rFont val="ＭＳ Ｐゴシック"/>
        <family val="3"/>
        <charset val="128"/>
      </rPr>
      <t>健全化法第22条により算定した</t>
    </r>
    <r>
      <rPr>
        <sz val="11"/>
        <color theme="1"/>
        <rFont val="ＭＳ Ｐゴシック"/>
        <family val="2"/>
        <scheme val="minor"/>
      </rPr>
      <t xml:space="preserve">
資金不足比率</t>
    </r>
    <phoneticPr fontId="4"/>
  </si>
  <si>
    <t>(（T）/（V）×100)</t>
    <phoneticPr fontId="4"/>
  </si>
  <si>
    <t>(W)</t>
    <phoneticPr fontId="4"/>
  </si>
  <si>
    <t>地方債残高</t>
    <rPh sb="0" eb="3">
      <t>チホウサイ</t>
    </rPh>
    <rPh sb="3" eb="5">
      <t>ザンダカ</t>
    </rPh>
    <phoneticPr fontId="4"/>
  </si>
  <si>
    <t>(X)</t>
    <phoneticPr fontId="4"/>
  </si>
  <si>
    <t>民間活用の状況</t>
    <rPh sb="0" eb="2">
      <t>ミンカン</t>
    </rPh>
    <rPh sb="2" eb="4">
      <t>カツヨウ</t>
    </rPh>
    <rPh sb="5" eb="7">
      <t>ジョウキョウ</t>
    </rPh>
    <phoneticPr fontId="1"/>
  </si>
  <si>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1"/>
  </si>
  <si>
    <t>事業運営組織</t>
    <rPh sb="0" eb="2">
      <t>ジギョウ</t>
    </rPh>
    <rPh sb="2" eb="4">
      <t>ウンエイ</t>
    </rPh>
    <rPh sb="4" eb="6">
      <t>ソシキ</t>
    </rPh>
    <phoneticPr fontId="1"/>
  </si>
  <si>
    <t>処理区数</t>
    <rPh sb="2" eb="3">
      <t>ク</t>
    </rPh>
    <phoneticPr fontId="1"/>
  </si>
  <si>
    <t>資産活用の状況</t>
    <rPh sb="0" eb="2">
      <t>シサン</t>
    </rPh>
    <rPh sb="2" eb="4">
      <t>カツヨウ</t>
    </rPh>
    <rPh sb="5" eb="7">
      <t>ジョウキョウ</t>
    </rPh>
    <phoneticPr fontId="1"/>
  </si>
  <si>
    <t xml:space="preserve"> イ　指定管理者制度</t>
    <rPh sb="3" eb="5">
      <t>シテイ</t>
    </rPh>
    <rPh sb="5" eb="8">
      <t>カンリシャ</t>
    </rPh>
    <rPh sb="8" eb="10">
      <t>セイド</t>
    </rPh>
    <phoneticPr fontId="1"/>
  </si>
  <si>
    <t xml:space="preserve"> ウ　ＰＰＰ・ＰＦＩ</t>
    <phoneticPr fontId="1"/>
  </si>
  <si>
    <t>処理場数</t>
    <rPh sb="2" eb="3">
      <t>バ</t>
    </rPh>
    <phoneticPr fontId="1"/>
  </si>
  <si>
    <t>供用開始年度
（供用開始後年数）</t>
    <rPh sb="0" eb="2">
      <t>キョウヨウ</t>
    </rPh>
    <rPh sb="2" eb="4">
      <t>カイシ</t>
    </rPh>
    <rPh sb="4" eb="6">
      <t>ネンド</t>
    </rPh>
    <rPh sb="8" eb="10">
      <t>キョウヨウ</t>
    </rPh>
    <rPh sb="10" eb="12">
      <t>カイシ</t>
    </rPh>
    <rPh sb="12" eb="13">
      <t>ゴ</t>
    </rPh>
    <rPh sb="13" eb="15">
      <t>ネンスウ</t>
    </rPh>
    <phoneticPr fontId="1"/>
  </si>
  <si>
    <t xml:space="preserve"> ア　民間委託
　　　（包括的民間委託を含む）</t>
    <rPh sb="3" eb="5">
      <t>ミンカン</t>
    </rPh>
    <rPh sb="5" eb="7">
      <t>イタク</t>
    </rPh>
    <rPh sb="12" eb="15">
      <t>ホウカツテキ</t>
    </rPh>
    <rPh sb="15" eb="17">
      <t>ミンカン</t>
    </rPh>
    <rPh sb="17" eb="19">
      <t>イタク</t>
    </rPh>
    <rPh sb="20" eb="21">
      <t>フク</t>
    </rPh>
    <phoneticPr fontId="1"/>
  </si>
  <si>
    <t>円</t>
    <rPh sb="0" eb="1">
      <t>エン</t>
    </rPh>
    <phoneticPr fontId="1"/>
  </si>
  <si>
    <t>（２）</t>
    <phoneticPr fontId="1"/>
  </si>
  <si>
    <t>経営戦略の事後検証、更新等に関する事項</t>
    <rPh sb="0" eb="2">
      <t>ケイエイ</t>
    </rPh>
    <rPh sb="2" eb="4">
      <t>センリャク</t>
    </rPh>
    <rPh sb="5" eb="7">
      <t>ジゴ</t>
    </rPh>
    <rPh sb="7" eb="9">
      <t>ケンショウ</t>
    </rPh>
    <rPh sb="10" eb="12">
      <t>コウシン</t>
    </rPh>
    <rPh sb="12" eb="13">
      <t>トウ</t>
    </rPh>
    <rPh sb="14" eb="15">
      <t>カン</t>
    </rPh>
    <rPh sb="17" eb="19">
      <t>ジコウ</t>
    </rPh>
    <phoneticPr fontId="1"/>
  </si>
  <si>
    <t>経営戦略の事後検証、
更新等に関する事項</t>
    <rPh sb="0" eb="2">
      <t>ケイエイ</t>
    </rPh>
    <rPh sb="2" eb="4">
      <t>センリャク</t>
    </rPh>
    <rPh sb="5" eb="7">
      <t>ジゴ</t>
    </rPh>
    <rPh sb="7" eb="9">
      <t>ケンショウ</t>
    </rPh>
    <rPh sb="11" eb="13">
      <t>コウシン</t>
    </rPh>
    <rPh sb="13" eb="14">
      <t>トウ</t>
    </rPh>
    <rPh sb="15" eb="16">
      <t>カン</t>
    </rPh>
    <rPh sb="18" eb="20">
      <t>ジコウ</t>
    </rPh>
    <phoneticPr fontId="1"/>
  </si>
  <si>
    <t>（３）</t>
    <phoneticPr fontId="1"/>
  </si>
  <si>
    <t>（１）</t>
    <phoneticPr fontId="1"/>
  </si>
  <si>
    <t>資産活用による収入増加
の取組について</t>
    <rPh sb="0" eb="2">
      <t>シサン</t>
    </rPh>
    <rPh sb="2" eb="4">
      <t>カツヨウ</t>
    </rPh>
    <rPh sb="7" eb="9">
      <t>シュウニュウ</t>
    </rPh>
    <rPh sb="9" eb="11">
      <t>ゾウカ</t>
    </rPh>
    <rPh sb="13" eb="15">
      <t>トリクミ</t>
    </rPh>
    <phoneticPr fontId="1"/>
  </si>
  <si>
    <t>使用料の見直しに関する事項</t>
    <rPh sb="0" eb="3">
      <t>シヨウリョウ</t>
    </rPh>
    <rPh sb="4" eb="6">
      <t>ミナオ</t>
    </rPh>
    <rPh sb="8" eb="9">
      <t>カン</t>
    </rPh>
    <rPh sb="11" eb="13">
      <t>ジコウ</t>
    </rPh>
    <phoneticPr fontId="1"/>
  </si>
  <si>
    <t>職員給与費に関する事項</t>
    <rPh sb="0" eb="2">
      <t>ショクイン</t>
    </rPh>
    <rPh sb="2" eb="5">
      <t>キュウヨヒ</t>
    </rPh>
    <rPh sb="6" eb="7">
      <t>カン</t>
    </rPh>
    <rPh sb="9" eb="11">
      <t>ジコウ</t>
    </rPh>
    <phoneticPr fontId="1"/>
  </si>
  <si>
    <t>修繕費に関する事項</t>
    <rPh sb="0" eb="3">
      <t>シュウゼンヒ</t>
    </rPh>
    <rPh sb="4" eb="5">
      <t>カン</t>
    </rPh>
    <rPh sb="7" eb="9">
      <t>ジコウ</t>
    </rPh>
    <phoneticPr fontId="1"/>
  </si>
  <si>
    <t>委託費に関する事項</t>
    <rPh sb="0" eb="3">
      <t>イタクヒ</t>
    </rPh>
    <rPh sb="4" eb="5">
      <t>カン</t>
    </rPh>
    <rPh sb="7" eb="9">
      <t>ジコウ</t>
    </rPh>
    <phoneticPr fontId="1"/>
  </si>
  <si>
    <t>流域下水道等への
接続の有無</t>
    <phoneticPr fontId="1"/>
  </si>
  <si>
    <t>広域化・共同化・最適化に関する事項</t>
    <rPh sb="0" eb="2">
      <t>コウイキ</t>
    </rPh>
    <rPh sb="2" eb="3">
      <t>カ</t>
    </rPh>
    <rPh sb="4" eb="7">
      <t>キョウドウカ</t>
    </rPh>
    <rPh sb="8" eb="11">
      <t>サイテキカ</t>
    </rPh>
    <rPh sb="12" eb="13">
      <t>カン</t>
    </rPh>
    <rPh sb="15" eb="17">
      <t>ジコウ</t>
    </rPh>
    <phoneticPr fontId="1"/>
  </si>
  <si>
    <t>投資の平準化に関する事項</t>
    <rPh sb="0" eb="2">
      <t>トウシ</t>
    </rPh>
    <rPh sb="3" eb="6">
      <t>ヘイジュンカ</t>
    </rPh>
    <rPh sb="7" eb="8">
      <t>カン</t>
    </rPh>
    <rPh sb="10" eb="12">
      <t>ジコウ</t>
    </rPh>
    <phoneticPr fontId="1"/>
  </si>
  <si>
    <t>策　　定　　日：</t>
    <phoneticPr fontId="1"/>
  </si>
  <si>
    <t>年</t>
    <rPh sb="0" eb="1">
      <t>ネン</t>
    </rPh>
    <phoneticPr fontId="1"/>
  </si>
  <si>
    <t>月</t>
    <rPh sb="0" eb="1">
      <t>ツキ</t>
    </rPh>
    <phoneticPr fontId="1"/>
  </si>
  <si>
    <t>計画期間：</t>
    <rPh sb="0" eb="2">
      <t>ケイカク</t>
    </rPh>
    <rPh sb="2" eb="4">
      <t>キカン</t>
    </rPh>
    <phoneticPr fontId="1"/>
  </si>
  <si>
    <t>～</t>
    <phoneticPr fontId="1"/>
  </si>
  <si>
    <t>団　　体　　名：</t>
    <rPh sb="0" eb="1">
      <t>ダン</t>
    </rPh>
    <rPh sb="3" eb="4">
      <t>カラダ</t>
    </rPh>
    <rPh sb="6" eb="7">
      <t>メイ</t>
    </rPh>
    <phoneticPr fontId="1"/>
  </si>
  <si>
    <t>事　　業　　名：</t>
    <rPh sb="0" eb="1">
      <t>コト</t>
    </rPh>
    <rPh sb="3" eb="4">
      <t>ギョウ</t>
    </rPh>
    <rPh sb="6" eb="7">
      <t>メイ</t>
    </rPh>
    <phoneticPr fontId="1"/>
  </si>
  <si>
    <t>広域化・共同化・最適化
実施状況*1</t>
    <rPh sb="0" eb="3">
      <t>コウイキカ</t>
    </rPh>
    <rPh sb="4" eb="7">
      <t>キョウドウカ</t>
    </rPh>
    <rPh sb="8" eb="11">
      <t>サイテキカ</t>
    </rPh>
    <rPh sb="12" eb="14">
      <t>ジッシ</t>
    </rPh>
    <rPh sb="14" eb="16">
      <t>ジョウキョウ</t>
    </rPh>
    <phoneticPr fontId="1"/>
  </si>
  <si>
    <t>２．経営の基本方針</t>
    <rPh sb="2" eb="4">
      <t>ケイエイ</t>
    </rPh>
    <rPh sb="5" eb="7">
      <t>キホン</t>
    </rPh>
    <rPh sb="7" eb="9">
      <t>ホウシン</t>
    </rPh>
    <phoneticPr fontId="1"/>
  </si>
  <si>
    <t>４．</t>
    <phoneticPr fontId="1"/>
  </si>
  <si>
    <t>経営比較分析表を活用した現状分析</t>
    <rPh sb="0" eb="2">
      <t>ケイエイ</t>
    </rPh>
    <rPh sb="2" eb="4">
      <t>ヒカク</t>
    </rPh>
    <rPh sb="4" eb="7">
      <t>ブンセキヒョウ</t>
    </rPh>
    <rPh sb="8" eb="9">
      <t>カツ</t>
    </rPh>
    <rPh sb="9" eb="10">
      <t>ヨウ</t>
    </rPh>
    <rPh sb="12" eb="14">
      <t>ゲンジョウ</t>
    </rPh>
    <rPh sb="14" eb="15">
      <t>ブン</t>
    </rPh>
    <rPh sb="15" eb="16">
      <t>サ</t>
    </rPh>
    <phoneticPr fontId="1"/>
  </si>
  <si>
    <t>１．事業概要</t>
    <rPh sb="2" eb="4">
      <t>ジギョウ</t>
    </rPh>
    <rPh sb="4" eb="6">
      <t>ガイヨウ</t>
    </rPh>
    <phoneticPr fontId="1"/>
  </si>
  <si>
    <t>①　今後の投資についての考え方・検討状況</t>
    <rPh sb="2" eb="4">
      <t>コンゴ</t>
    </rPh>
    <rPh sb="5" eb="7">
      <t>トウシ</t>
    </rPh>
    <rPh sb="12" eb="13">
      <t>カンガ</t>
    </rPh>
    <rPh sb="14" eb="15">
      <t>カタ</t>
    </rPh>
    <rPh sb="16" eb="18">
      <t>ケントウ</t>
    </rPh>
    <rPh sb="18" eb="20">
      <t>ジョウキョウ</t>
    </rPh>
    <phoneticPr fontId="1"/>
  </si>
  <si>
    <t>３．投資・財政計画（収支計画）</t>
    <rPh sb="2" eb="4">
      <t>トウシ</t>
    </rPh>
    <rPh sb="5" eb="7">
      <t>ザイセイ</t>
    </rPh>
    <rPh sb="7" eb="9">
      <t>ケイカク</t>
    </rPh>
    <rPh sb="10" eb="12">
      <t>シュウシ</t>
    </rPh>
    <rPh sb="12" eb="14">
      <t>ケイカク</t>
    </rPh>
    <phoneticPr fontId="1"/>
  </si>
  <si>
    <t>②　収支計画のうち財源についての説明</t>
    <rPh sb="2" eb="4">
      <t>シュウシ</t>
    </rPh>
    <rPh sb="4" eb="6">
      <t>ケイカク</t>
    </rPh>
    <rPh sb="9" eb="11">
      <t>ザイゲン</t>
    </rPh>
    <rPh sb="16" eb="18">
      <t>セツメイ</t>
    </rPh>
    <phoneticPr fontId="1"/>
  </si>
  <si>
    <t>民間活力の活用に関する事項
（PPP/PFIなど）</t>
    <rPh sb="0" eb="2">
      <t>ミンカン</t>
    </rPh>
    <rPh sb="2" eb="4">
      <t>カツリョク</t>
    </rPh>
    <rPh sb="5" eb="7">
      <t>カツヨウ</t>
    </rPh>
    <rPh sb="8" eb="9">
      <t>カン</t>
    </rPh>
    <rPh sb="11" eb="13">
      <t>ジコウ</t>
    </rPh>
    <phoneticPr fontId="1"/>
  </si>
  <si>
    <t>民間活力の活用に関する事項
（包括的民間委託等の民間委託、指定管理者制度、PPP/PFIなど）</t>
    <rPh sb="0" eb="2">
      <t>ミンカン</t>
    </rPh>
    <rPh sb="2" eb="4">
      <t>カツリョク</t>
    </rPh>
    <rPh sb="5" eb="7">
      <t>カツヨウ</t>
    </rPh>
    <rPh sb="8" eb="9">
      <t>カン</t>
    </rPh>
    <rPh sb="11" eb="13">
      <t>ジコウ</t>
    </rPh>
    <phoneticPr fontId="1"/>
  </si>
  <si>
    <t>使　用　料</t>
    <rPh sb="0" eb="1">
      <t>シ</t>
    </rPh>
    <rPh sb="2" eb="3">
      <t>ヨウ</t>
    </rPh>
    <rPh sb="4" eb="5">
      <t>リョウ</t>
    </rPh>
    <phoneticPr fontId="1"/>
  </si>
  <si>
    <t>一般家庭用使用料体系の
概要・考え方</t>
    <rPh sb="0" eb="2">
      <t>イッパン</t>
    </rPh>
    <rPh sb="2" eb="5">
      <t>カテイヨウ</t>
    </rPh>
    <rPh sb="5" eb="8">
      <t>シヨウリョウ</t>
    </rPh>
    <rPh sb="8" eb="10">
      <t>タイケイ</t>
    </rPh>
    <rPh sb="12" eb="14">
      <t>ガイヨウ</t>
    </rPh>
    <rPh sb="15" eb="16">
      <t>カンガ</t>
    </rPh>
    <rPh sb="17" eb="18">
      <t>カタ</t>
    </rPh>
    <phoneticPr fontId="1"/>
  </si>
  <si>
    <t>業務用使用料体系の
概要・考え方</t>
    <rPh sb="0" eb="2">
      <t>ギョウム</t>
    </rPh>
    <rPh sb="2" eb="3">
      <t>ヨウ</t>
    </rPh>
    <rPh sb="3" eb="6">
      <t>シヨウリョウ</t>
    </rPh>
    <rPh sb="6" eb="8">
      <t>タイケイ</t>
    </rPh>
    <rPh sb="10" eb="12">
      <t>ガイヨウ</t>
    </rPh>
    <rPh sb="13" eb="14">
      <t>カンガ</t>
    </rPh>
    <rPh sb="15" eb="16">
      <t>カタ</t>
    </rPh>
    <phoneticPr fontId="1"/>
  </si>
  <si>
    <t>その他の使用料体系の
概要・考え方</t>
    <rPh sb="2" eb="3">
      <t>タ</t>
    </rPh>
    <rPh sb="4" eb="7">
      <t>シヨウリョウ</t>
    </rPh>
    <rPh sb="7" eb="9">
      <t>タイケイ</t>
    </rPh>
    <phoneticPr fontId="1"/>
  </si>
  <si>
    <t>組　織</t>
    <rPh sb="0" eb="1">
      <t>グミ</t>
    </rPh>
    <rPh sb="2" eb="3">
      <t>オリ</t>
    </rPh>
    <phoneticPr fontId="1"/>
  </si>
  <si>
    <t>*2　条例上の使用料とは、一般家庭における２０㎥あたりの使用料をいう。
*3　実質的な使用料とは、料金収入の合計を有収水量の合計で除した値に２０㎥を乗じたもの（家庭用のみでなく業務用を含む）をいう。</t>
    <phoneticPr fontId="1"/>
  </si>
  <si>
    <t>民 間 活 力 の 活 用 等</t>
    <rPh sb="0" eb="1">
      <t>タミ</t>
    </rPh>
    <rPh sb="2" eb="3">
      <t>アイダ</t>
    </rPh>
    <rPh sb="4" eb="5">
      <t>カツ</t>
    </rPh>
    <rPh sb="6" eb="7">
      <t>チカラ</t>
    </rPh>
    <rPh sb="10" eb="11">
      <t>カツ</t>
    </rPh>
    <rPh sb="12" eb="13">
      <t>ヨウ</t>
    </rPh>
    <rPh sb="14" eb="15">
      <t>トウ</t>
    </rPh>
    <phoneticPr fontId="1"/>
  </si>
  <si>
    <t>①</t>
    <phoneticPr fontId="1"/>
  </si>
  <si>
    <t xml:space="preserve"> ア　エネルギー利用
　　　（下水熱・下水汚泥・発電等）　*4</t>
    <rPh sb="8" eb="10">
      <t>リヨウ</t>
    </rPh>
    <rPh sb="15" eb="17">
      <t>ゲスイ</t>
    </rPh>
    <rPh sb="17" eb="18">
      <t>ネツ</t>
    </rPh>
    <rPh sb="19" eb="21">
      <t>ゲスイ</t>
    </rPh>
    <rPh sb="21" eb="23">
      <t>オデイ</t>
    </rPh>
    <rPh sb="24" eb="26">
      <t>ハツデン</t>
    </rPh>
    <rPh sb="26" eb="27">
      <t>ナド</t>
    </rPh>
    <phoneticPr fontId="1"/>
  </si>
  <si>
    <t xml:space="preserve"> イ　土地・施設等利用
　　　（未利用土地・施設の活用等）　*5</t>
    <rPh sb="3" eb="5">
      <t>トチ</t>
    </rPh>
    <rPh sb="6" eb="8">
      <t>シセツ</t>
    </rPh>
    <rPh sb="8" eb="9">
      <t>ナド</t>
    </rPh>
    <rPh sb="9" eb="11">
      <t>リヨウ</t>
    </rPh>
    <rPh sb="16" eb="19">
      <t>ミリヨウ</t>
    </rPh>
    <rPh sb="19" eb="21">
      <t>トチ</t>
    </rPh>
    <rPh sb="22" eb="24">
      <t>シセツ</t>
    </rPh>
    <rPh sb="25" eb="27">
      <t>カツヨウ</t>
    </rPh>
    <rPh sb="27" eb="28">
      <t>トウ</t>
    </rPh>
    <phoneticPr fontId="1"/>
  </si>
  <si>
    <t>*4　「エネルギー利用」とは、下水汚泥･下水熱等、下水道事業の実施に伴い生じる資源(資産を含む)を用いた収入増につながる取組を指す。
*5　「土地・施設等利用」とは、土地･建物等、下水道事業の実施に不可欠な資産を用いた、収入増につながる取組を指す（単純な売却は除く）。</t>
    <rPh sb="9" eb="11">
      <t>リヨウ</t>
    </rPh>
    <rPh sb="130" eb="131">
      <t>ノゾ</t>
    </rPh>
    <phoneticPr fontId="1"/>
  </si>
  <si>
    <r>
      <t xml:space="preserve">条例上の使用料*2
（２０㎥あたり）
</t>
    </r>
    <r>
      <rPr>
        <sz val="12"/>
        <color theme="1"/>
        <rFont val="ＭＳ Ｐゴシック"/>
        <family val="3"/>
        <charset val="128"/>
        <scheme val="minor"/>
      </rPr>
      <t>※過去３年度分を記載</t>
    </r>
    <rPh sb="0" eb="3">
      <t>ジョウレイジョウ</t>
    </rPh>
    <rPh sb="4" eb="7">
      <t>シヨウリョウ</t>
    </rPh>
    <phoneticPr fontId="1"/>
  </si>
  <si>
    <t>①</t>
    <phoneticPr fontId="1"/>
  </si>
  <si>
    <t>収支計画のうち投資についての説明</t>
    <phoneticPr fontId="1"/>
  </si>
  <si>
    <r>
      <t xml:space="preserve">実質的な使用料*3
（２０㎥あたり）
</t>
    </r>
    <r>
      <rPr>
        <sz val="12"/>
        <color theme="1"/>
        <rFont val="ＭＳ Ｐゴシック"/>
        <family val="3"/>
        <charset val="128"/>
        <scheme val="minor"/>
      </rPr>
      <t>※過去３年度分を記載</t>
    </r>
    <rPh sb="0" eb="3">
      <t>ジッシツテキ</t>
    </rPh>
    <rPh sb="4" eb="7">
      <t>シヨウリョウ</t>
    </rPh>
    <phoneticPr fontId="1"/>
  </si>
  <si>
    <t>施　設</t>
    <rPh sb="1" eb="2">
      <t>セツ</t>
    </rPh>
    <phoneticPr fontId="1"/>
  </si>
  <si>
    <t>②</t>
    <phoneticPr fontId="1"/>
  </si>
  <si>
    <t>③</t>
    <phoneticPr fontId="1"/>
  </si>
  <si>
    <t>その他の取組</t>
    <rPh sb="2" eb="3">
      <t>タ</t>
    </rPh>
    <rPh sb="4" eb="6">
      <t>トリクミ</t>
    </rPh>
    <phoneticPr fontId="1"/>
  </si>
  <si>
    <t>動力費に関する事項</t>
    <rPh sb="0" eb="3">
      <t>ドウリョクヒ</t>
    </rPh>
    <rPh sb="4" eb="5">
      <t>カン</t>
    </rPh>
    <rPh sb="7" eb="9">
      <t>ジコウ</t>
    </rPh>
    <phoneticPr fontId="1"/>
  </si>
  <si>
    <t>薬品費に関する事項</t>
    <rPh sb="0" eb="2">
      <t>ヤクヒン</t>
    </rPh>
    <rPh sb="2" eb="3">
      <t>ヒ</t>
    </rPh>
    <rPh sb="4" eb="5">
      <t>カン</t>
    </rPh>
    <rPh sb="7" eb="9">
      <t>ジコウ</t>
    </rPh>
    <phoneticPr fontId="1"/>
  </si>
  <si>
    <t>事業の現況</t>
    <rPh sb="0" eb="1">
      <t>コト</t>
    </rPh>
    <rPh sb="1" eb="2">
      <t>ギョウ</t>
    </rPh>
    <rPh sb="3" eb="4">
      <t>ウツツ</t>
    </rPh>
    <rPh sb="4" eb="5">
      <t>キョウ</t>
    </rPh>
    <phoneticPr fontId="1"/>
  </si>
  <si>
    <t>*1　「広域化」とは、一部事務組合による事業実施等の他の自治体との事業統合、流域下水道への接続を指す。
　　 「共同化」とは、複数の自治体で共同して使用する施設の建設（定住自立圏構想や連携中枢都市圏に基づくものを含む）、広域化・共同化を推進するための計画に基づき実施する施設の整備（総務副大臣通知）、事務の一部を共同して管理・執行する場合（料金徴収等の事務の一部を一部事務組合によって実施する場合等）を指す。
　　 「最適化」とは、①他の事業との統廃合、②公共下水・集排、浄化槽等の各種処理施設の中から、地理的・社会的条件に応じて最適なものを選択すること（処理区の統廃合を含む。）、③施設の統廃合（処理区の統廃合を伴わない。）を指す。</t>
    <rPh sb="4" eb="7">
      <t>コウイキカ</t>
    </rPh>
    <rPh sb="11" eb="13">
      <t>イチブ</t>
    </rPh>
    <rPh sb="13" eb="15">
      <t>ジム</t>
    </rPh>
    <rPh sb="15" eb="17">
      <t>クミアイ</t>
    </rPh>
    <rPh sb="20" eb="22">
      <t>ジギョウ</t>
    </rPh>
    <rPh sb="22" eb="25">
      <t>ジッシナド</t>
    </rPh>
    <rPh sb="26" eb="27">
      <t>ホカ</t>
    </rPh>
    <rPh sb="28" eb="31">
      <t>ジチタイ</t>
    </rPh>
    <rPh sb="33" eb="35">
      <t>ジギョウ</t>
    </rPh>
    <rPh sb="35" eb="37">
      <t>トウゴウ</t>
    </rPh>
    <rPh sb="38" eb="40">
      <t>リュウイキ</t>
    </rPh>
    <rPh sb="40" eb="42">
      <t>ゲスイ</t>
    </rPh>
    <rPh sb="42" eb="43">
      <t>ミチ</t>
    </rPh>
    <rPh sb="45" eb="47">
      <t>セツゾク</t>
    </rPh>
    <rPh sb="48" eb="49">
      <t>サ</t>
    </rPh>
    <rPh sb="201" eb="202">
      <t>サ</t>
    </rPh>
    <rPh sb="209" eb="212">
      <t>サイテキカ</t>
    </rPh>
    <rPh sb="217" eb="218">
      <t>タ</t>
    </rPh>
    <rPh sb="219" eb="221">
      <t>ジギョウ</t>
    </rPh>
    <rPh sb="223" eb="226">
      <t>トウハイゴウ</t>
    </rPh>
    <rPh sb="280" eb="281">
      <t>ク</t>
    </rPh>
    <rPh sb="282" eb="285">
      <t>トウハイゴウ</t>
    </rPh>
    <rPh sb="286" eb="287">
      <t>フク</t>
    </rPh>
    <rPh sb="292" eb="294">
      <t>シセツ</t>
    </rPh>
    <rPh sb="295" eb="298">
      <t>トウハイゴウ</t>
    </rPh>
    <rPh sb="299" eb="301">
      <t>ショリ</t>
    </rPh>
    <rPh sb="301" eb="302">
      <t>ク</t>
    </rPh>
    <rPh sb="303" eb="306">
      <t>トウハイゴウ</t>
    </rPh>
    <rPh sb="307" eb="308">
      <t>トモナ</t>
    </rPh>
    <phoneticPr fontId="1"/>
  </si>
  <si>
    <t>みやき町下水道事業経営戦略</t>
    <rPh sb="3" eb="4">
      <t>マチ</t>
    </rPh>
    <rPh sb="4" eb="7">
      <t>ゲスイドウ</t>
    </rPh>
    <rPh sb="7" eb="9">
      <t>ジギョウ</t>
    </rPh>
    <rPh sb="9" eb="11">
      <t>ケイエイ</t>
    </rPh>
    <rPh sb="11" eb="13">
      <t>センリャク</t>
    </rPh>
    <phoneticPr fontId="1"/>
  </si>
  <si>
    <t>みやき町</t>
    <rPh sb="3" eb="4">
      <t>マチ</t>
    </rPh>
    <phoneticPr fontId="1"/>
  </si>
  <si>
    <t>公共下水道事業</t>
    <rPh sb="0" eb="2">
      <t>コウキョウ</t>
    </rPh>
    <rPh sb="2" eb="3">
      <t>ゲ</t>
    </rPh>
    <rPh sb="3" eb="5">
      <t>スイドウ</t>
    </rPh>
    <rPh sb="5" eb="7">
      <t>ジギョウ</t>
    </rPh>
    <phoneticPr fontId="1"/>
  </si>
  <si>
    <t>法非的</t>
    <rPh sb="0" eb="1">
      <t>ホウ</t>
    </rPh>
    <rPh sb="1" eb="2">
      <t>ヒ</t>
    </rPh>
    <rPh sb="2" eb="3">
      <t>テキ</t>
    </rPh>
    <phoneticPr fontId="1"/>
  </si>
  <si>
    <t>２　（中原処理区・北茂安処理区）</t>
    <rPh sb="3" eb="5">
      <t>ナカハラ</t>
    </rPh>
    <rPh sb="5" eb="7">
      <t>ショリ</t>
    </rPh>
    <rPh sb="7" eb="8">
      <t>ク</t>
    </rPh>
    <rPh sb="9" eb="12">
      <t>キタ</t>
    </rPh>
    <rPh sb="12" eb="14">
      <t>ショリ</t>
    </rPh>
    <rPh sb="14" eb="15">
      <t>ク</t>
    </rPh>
    <phoneticPr fontId="1"/>
  </si>
  <si>
    <t>１　（みやき町浄化センター）</t>
    <rPh sb="6" eb="7">
      <t>マチ</t>
    </rPh>
    <rPh sb="7" eb="9">
      <t>ジョウカ</t>
    </rPh>
    <phoneticPr fontId="1"/>
  </si>
  <si>
    <t>無</t>
    <rPh sb="0" eb="1">
      <t>ナ</t>
    </rPh>
    <phoneticPr fontId="1"/>
  </si>
  <si>
    <t>平成２８年度</t>
    <rPh sb="0" eb="2">
      <t>ヘイセイ</t>
    </rPh>
    <rPh sb="4" eb="6">
      <t>ネンド</t>
    </rPh>
    <phoneticPr fontId="1"/>
  </si>
  <si>
    <t>平成２７年度</t>
    <rPh sb="0" eb="2">
      <t>ヘイセイ</t>
    </rPh>
    <rPh sb="4" eb="6">
      <t>ネンド</t>
    </rPh>
    <phoneticPr fontId="1"/>
  </si>
  <si>
    <t>平成２６年度</t>
    <rPh sb="0" eb="2">
      <t>ヘイセイ</t>
    </rPh>
    <rPh sb="4" eb="6">
      <t>ネンド</t>
    </rPh>
    <phoneticPr fontId="1"/>
  </si>
  <si>
    <t>人頭割りによる料金体系であるため標記できない</t>
    <rPh sb="0" eb="2">
      <t>ジントウ</t>
    </rPh>
    <rPh sb="2" eb="3">
      <t>ワ</t>
    </rPh>
    <rPh sb="7" eb="9">
      <t>リョウキン</t>
    </rPh>
    <rPh sb="9" eb="11">
      <t>タイケイ</t>
    </rPh>
    <rPh sb="16" eb="18">
      <t>ヒョウキ</t>
    </rPh>
    <phoneticPr fontId="1"/>
  </si>
  <si>
    <t>　家庭用使用料（月額）は世帯割と世帯員数割の合算額とする。（消費税及び地方消費税別途）
　世帯割：２，０００円/世帯、世帯員数割：５００円/人</t>
    <rPh sb="1" eb="4">
      <t>カテイヨウ</t>
    </rPh>
    <rPh sb="4" eb="7">
      <t>シヨウリョウ</t>
    </rPh>
    <rPh sb="8" eb="10">
      <t>ゲツガク</t>
    </rPh>
    <rPh sb="12" eb="14">
      <t>セタイ</t>
    </rPh>
    <rPh sb="14" eb="15">
      <t>ワリ</t>
    </rPh>
    <rPh sb="16" eb="18">
      <t>セタイ</t>
    </rPh>
    <rPh sb="18" eb="20">
      <t>インスウ</t>
    </rPh>
    <rPh sb="20" eb="21">
      <t>ワリ</t>
    </rPh>
    <rPh sb="22" eb="24">
      <t>ガッサン</t>
    </rPh>
    <rPh sb="24" eb="25">
      <t>ガク</t>
    </rPh>
    <rPh sb="30" eb="33">
      <t>ショウヒゼイ</t>
    </rPh>
    <rPh sb="33" eb="34">
      <t>オヨ</t>
    </rPh>
    <rPh sb="35" eb="37">
      <t>チホウ</t>
    </rPh>
    <rPh sb="37" eb="40">
      <t>ショウヒゼイ</t>
    </rPh>
    <rPh sb="40" eb="42">
      <t>ベット</t>
    </rPh>
    <rPh sb="45" eb="47">
      <t>セタイ</t>
    </rPh>
    <rPh sb="47" eb="48">
      <t>ワリ</t>
    </rPh>
    <rPh sb="54" eb="55">
      <t>エン</t>
    </rPh>
    <rPh sb="56" eb="58">
      <t>セタイ</t>
    </rPh>
    <rPh sb="59" eb="61">
      <t>セタイ</t>
    </rPh>
    <rPh sb="61" eb="63">
      <t>インスウ</t>
    </rPh>
    <rPh sb="63" eb="64">
      <t>ワリ</t>
    </rPh>
    <rPh sb="68" eb="69">
      <t>エン</t>
    </rPh>
    <rPh sb="70" eb="71">
      <t>ニン</t>
    </rPh>
    <phoneticPr fontId="1"/>
  </si>
  <si>
    <t>　業務用使用料は、用途別に算定式により算出した数を使用料算定人数とし、当該人数に定められた使用料金表の
額とする。（一般家庭と業務用の併設に場合は、それぞれに算定した使用料を合算する。）</t>
    <rPh sb="1" eb="4">
      <t>ギョウムヨウ</t>
    </rPh>
    <rPh sb="4" eb="7">
      <t>シヨウリョウ</t>
    </rPh>
    <rPh sb="9" eb="11">
      <t>ヨウト</t>
    </rPh>
    <rPh sb="11" eb="12">
      <t>ベツ</t>
    </rPh>
    <rPh sb="13" eb="15">
      <t>サンテイ</t>
    </rPh>
    <rPh sb="15" eb="16">
      <t>シキ</t>
    </rPh>
    <rPh sb="19" eb="21">
      <t>サンシュツ</t>
    </rPh>
    <rPh sb="23" eb="24">
      <t>カズ</t>
    </rPh>
    <rPh sb="25" eb="28">
      <t>シヨウリョウ</t>
    </rPh>
    <rPh sb="28" eb="30">
      <t>サンテイ</t>
    </rPh>
    <rPh sb="30" eb="32">
      <t>ニンズウ</t>
    </rPh>
    <rPh sb="35" eb="37">
      <t>トウガイ</t>
    </rPh>
    <rPh sb="37" eb="39">
      <t>ニンズウ</t>
    </rPh>
    <rPh sb="40" eb="41">
      <t>サダ</t>
    </rPh>
    <rPh sb="45" eb="47">
      <t>シヨウ</t>
    </rPh>
    <rPh sb="47" eb="49">
      <t>リョウキン</t>
    </rPh>
    <rPh sb="49" eb="50">
      <t>ヒョウ</t>
    </rPh>
    <rPh sb="52" eb="53">
      <t>ガク</t>
    </rPh>
    <rPh sb="58" eb="60">
      <t>イッパン</t>
    </rPh>
    <rPh sb="60" eb="62">
      <t>カテイ</t>
    </rPh>
    <rPh sb="63" eb="66">
      <t>ギョウムヨウ</t>
    </rPh>
    <rPh sb="67" eb="69">
      <t>ヘイセツ</t>
    </rPh>
    <rPh sb="70" eb="72">
      <t>バアイ</t>
    </rPh>
    <rPh sb="79" eb="81">
      <t>サンテイ</t>
    </rPh>
    <rPh sb="83" eb="86">
      <t>シヨウリョウ</t>
    </rPh>
    <rPh sb="87" eb="89">
      <t>ガッサン</t>
    </rPh>
    <phoneticPr fontId="1"/>
  </si>
  <si>
    <t>　地区公民館は地区戸数により別途定める。</t>
    <rPh sb="1" eb="3">
      <t>チク</t>
    </rPh>
    <rPh sb="3" eb="6">
      <t>コウミンカン</t>
    </rPh>
    <rPh sb="7" eb="9">
      <t>チク</t>
    </rPh>
    <rPh sb="9" eb="11">
      <t>コスウ</t>
    </rPh>
    <rPh sb="14" eb="16">
      <t>ベット</t>
    </rPh>
    <rPh sb="16" eb="17">
      <t>サダ</t>
    </rPh>
    <phoneticPr fontId="1"/>
  </si>
  <si>
    <t>下水道課職員　１０名　（うち派遣職員１名）</t>
    <rPh sb="0" eb="3">
      <t>ゲスイドウ</t>
    </rPh>
    <rPh sb="3" eb="4">
      <t>カ</t>
    </rPh>
    <rPh sb="4" eb="6">
      <t>ショクイン</t>
    </rPh>
    <rPh sb="9" eb="10">
      <t>メイ</t>
    </rPh>
    <rPh sb="14" eb="16">
      <t>ハケン</t>
    </rPh>
    <rPh sb="16" eb="18">
      <t>ショクイン</t>
    </rPh>
    <rPh sb="19" eb="20">
      <t>メイ</t>
    </rPh>
    <phoneticPr fontId="1"/>
  </si>
  <si>
    <t>平成１８年６月１日
（供用開始後１０年）</t>
    <rPh sb="0" eb="2">
      <t>ヘイセイ</t>
    </rPh>
    <rPh sb="4" eb="5">
      <t>ネン</t>
    </rPh>
    <rPh sb="6" eb="7">
      <t>ガツ</t>
    </rPh>
    <rPh sb="8" eb="9">
      <t>ニチ</t>
    </rPh>
    <rPh sb="11" eb="13">
      <t>キョウヨウ</t>
    </rPh>
    <rPh sb="13" eb="16">
      <t>カイシゴ</t>
    </rPh>
    <rPh sb="18" eb="19">
      <t>ネン</t>
    </rPh>
    <phoneticPr fontId="1"/>
  </si>
  <si>
    <t>H29</t>
  </si>
  <si>
    <t>H30</t>
  </si>
  <si>
    <t>H31</t>
  </si>
  <si>
    <t>H32</t>
  </si>
  <si>
    <t>H33</t>
  </si>
  <si>
    <t>H34</t>
  </si>
  <si>
    <t>H35</t>
  </si>
  <si>
    <t>H36</t>
  </si>
  <si>
    <t>H37</t>
  </si>
  <si>
    <t>　浄化センター及びマンホールポンプの維持管理については民間委託による管理をおこない、専門的知識及び技術のもと、効率的な維持管理に努めている。今後の整備拡大に向け民間力の活用や指定管理者制度の導入による包括的な委託により効率的な管理が実施できるのであれば検討していく。</t>
    <rPh sb="1" eb="3">
      <t>ジョウカ</t>
    </rPh>
    <rPh sb="7" eb="8">
      <t>オヨ</t>
    </rPh>
    <rPh sb="18" eb="20">
      <t>イジ</t>
    </rPh>
    <rPh sb="20" eb="22">
      <t>カンリ</t>
    </rPh>
    <rPh sb="27" eb="29">
      <t>ミンカン</t>
    </rPh>
    <rPh sb="29" eb="31">
      <t>イタク</t>
    </rPh>
    <rPh sb="34" eb="36">
      <t>カンリ</t>
    </rPh>
    <rPh sb="42" eb="44">
      <t>センモン</t>
    </rPh>
    <rPh sb="44" eb="45">
      <t>テキ</t>
    </rPh>
    <rPh sb="45" eb="47">
      <t>チシキ</t>
    </rPh>
    <rPh sb="47" eb="48">
      <t>オヨ</t>
    </rPh>
    <rPh sb="49" eb="51">
      <t>ギジュツ</t>
    </rPh>
    <rPh sb="55" eb="58">
      <t>コウリツテキ</t>
    </rPh>
    <rPh sb="59" eb="61">
      <t>イジ</t>
    </rPh>
    <rPh sb="61" eb="63">
      <t>カンリ</t>
    </rPh>
    <rPh sb="64" eb="65">
      <t>ツト</t>
    </rPh>
    <rPh sb="70" eb="72">
      <t>コンゴ</t>
    </rPh>
    <rPh sb="73" eb="75">
      <t>セイビ</t>
    </rPh>
    <rPh sb="75" eb="77">
      <t>カクダイ</t>
    </rPh>
    <rPh sb="78" eb="79">
      <t>ム</t>
    </rPh>
    <rPh sb="80" eb="82">
      <t>ミンカン</t>
    </rPh>
    <rPh sb="82" eb="83">
      <t>リョク</t>
    </rPh>
    <rPh sb="84" eb="86">
      <t>カツヨウ</t>
    </rPh>
    <rPh sb="87" eb="89">
      <t>シテイ</t>
    </rPh>
    <rPh sb="89" eb="92">
      <t>カンリシャ</t>
    </rPh>
    <rPh sb="92" eb="94">
      <t>セイド</t>
    </rPh>
    <rPh sb="95" eb="97">
      <t>ドウニュウ</t>
    </rPh>
    <rPh sb="100" eb="103">
      <t>ホウカツテキ</t>
    </rPh>
    <rPh sb="104" eb="106">
      <t>イタク</t>
    </rPh>
    <rPh sb="109" eb="112">
      <t>コウリツテキ</t>
    </rPh>
    <rPh sb="113" eb="115">
      <t>カンリ</t>
    </rPh>
    <rPh sb="116" eb="118">
      <t>ジッシ</t>
    </rPh>
    <rPh sb="126" eb="128">
      <t>ケントウ</t>
    </rPh>
    <phoneticPr fontId="1"/>
  </si>
  <si>
    <t>　添付している「経営比較分析表」については、総務省へ毎年報告をおこなう『地方公営企業（法非適用）決算状況調査』に基づき、下水道事業における業務名毎に作成しており、「公共下水道事業＝北茂安処理区」を表し、「特定環境保全公共下水道＝中原処理区」を表している。
　分析欄にあるように平成２７年度末において計画のおよそ６割の整備をおこなっている。
　平成３７年度の事業完了を目指し、第３次整備計画を平成２８年度より実施し、中原処理区においてはＪＲ線路より北部への管きょ整備をすすめ、中原小学校から綾部神社までや北浦団地周辺の住宅地を取り込み、北茂安処理区においてはの処理区東部エリアである県道北茂安三田川線以北に着手し、近年住宅開発が進む石貝・千栗・白壁地区を取り込む。
　使用料金についても処理区域が広がり、水洗化が進むことで増収が見込まれるが、２次整備において処理区域人口が８，５００人、年間料金収入が１億円を突破することとなり、今後の住宅密集地整備により更なる増収を見込んでいる。</t>
    <rPh sb="0" eb="2">
      <t>テンプ</t>
    </rPh>
    <rPh sb="7" eb="9">
      <t>ケイエイ</t>
    </rPh>
    <rPh sb="9" eb="11">
      <t>ヒカク</t>
    </rPh>
    <rPh sb="11" eb="13">
      <t>ブンセキ</t>
    </rPh>
    <rPh sb="13" eb="14">
      <t>ヒョウ</t>
    </rPh>
    <rPh sb="21" eb="24">
      <t>ソウムショウ</t>
    </rPh>
    <rPh sb="25" eb="27">
      <t>マイネン</t>
    </rPh>
    <rPh sb="27" eb="29">
      <t>ホウコク</t>
    </rPh>
    <rPh sb="35" eb="37">
      <t>チホウ</t>
    </rPh>
    <rPh sb="37" eb="39">
      <t>コウエイ</t>
    </rPh>
    <rPh sb="39" eb="41">
      <t>キギョウ</t>
    </rPh>
    <rPh sb="42" eb="43">
      <t>ホウ</t>
    </rPh>
    <rPh sb="43" eb="44">
      <t>ヒ</t>
    </rPh>
    <rPh sb="44" eb="46">
      <t>テキヨウ</t>
    </rPh>
    <rPh sb="47" eb="49">
      <t>ケッサン</t>
    </rPh>
    <rPh sb="49" eb="51">
      <t>ジョウキョウ</t>
    </rPh>
    <rPh sb="51" eb="53">
      <t>チョウサ</t>
    </rPh>
    <rPh sb="55" eb="56">
      <t>モト</t>
    </rPh>
    <rPh sb="59" eb="62">
      <t>ゲスイドウ</t>
    </rPh>
    <rPh sb="62" eb="64">
      <t>ジギョウ</t>
    </rPh>
    <rPh sb="68" eb="70">
      <t>ギョウム</t>
    </rPh>
    <rPh sb="70" eb="71">
      <t>メイ</t>
    </rPh>
    <rPh sb="71" eb="72">
      <t>ゴト</t>
    </rPh>
    <rPh sb="73" eb="75">
      <t>サクセイ</t>
    </rPh>
    <rPh sb="81" eb="83">
      <t>コウキョウ</t>
    </rPh>
    <rPh sb="83" eb="86">
      <t>ゲスイドウ</t>
    </rPh>
    <rPh sb="86" eb="88">
      <t>ジギョウ</t>
    </rPh>
    <rPh sb="89" eb="92">
      <t>キタ</t>
    </rPh>
    <rPh sb="92" eb="94">
      <t>ショリ</t>
    </rPh>
    <rPh sb="94" eb="95">
      <t>ク</t>
    </rPh>
    <rPh sb="97" eb="98">
      <t>アラワ</t>
    </rPh>
    <rPh sb="101" eb="103">
      <t>トクテイ</t>
    </rPh>
    <rPh sb="103" eb="105">
      <t>カンキョウ</t>
    </rPh>
    <rPh sb="105" eb="107">
      <t>ホゼン</t>
    </rPh>
    <rPh sb="107" eb="109">
      <t>コウキョウ</t>
    </rPh>
    <rPh sb="109" eb="112">
      <t>ゲスイドウ</t>
    </rPh>
    <rPh sb="113" eb="115">
      <t>ナカハラ</t>
    </rPh>
    <rPh sb="115" eb="117">
      <t>ショリ</t>
    </rPh>
    <rPh sb="117" eb="118">
      <t>ク</t>
    </rPh>
    <rPh sb="120" eb="121">
      <t>アラワ</t>
    </rPh>
    <rPh sb="129" eb="131">
      <t>ブンセキ</t>
    </rPh>
    <rPh sb="131" eb="132">
      <t>ラン</t>
    </rPh>
    <rPh sb="138" eb="140">
      <t>ヘイセイ</t>
    </rPh>
    <rPh sb="142" eb="145">
      <t>ネンドマツ</t>
    </rPh>
    <rPh sb="149" eb="151">
      <t>ケイカク</t>
    </rPh>
    <rPh sb="156" eb="157">
      <t>ワリ</t>
    </rPh>
    <rPh sb="158" eb="160">
      <t>セイビ</t>
    </rPh>
    <rPh sb="171" eb="173">
      <t>ヘイセイ</t>
    </rPh>
    <rPh sb="175" eb="177">
      <t>ネンド</t>
    </rPh>
    <rPh sb="178" eb="180">
      <t>ジギョウ</t>
    </rPh>
    <rPh sb="180" eb="182">
      <t>カンリョウ</t>
    </rPh>
    <rPh sb="183" eb="185">
      <t>メザ</t>
    </rPh>
    <rPh sb="187" eb="188">
      <t>ダイ</t>
    </rPh>
    <rPh sb="189" eb="190">
      <t>ジ</t>
    </rPh>
    <rPh sb="190" eb="192">
      <t>セイビ</t>
    </rPh>
    <rPh sb="192" eb="194">
      <t>ケイカク</t>
    </rPh>
    <rPh sb="195" eb="197">
      <t>ヘイセイ</t>
    </rPh>
    <rPh sb="199" eb="201">
      <t>ネンド</t>
    </rPh>
    <rPh sb="203" eb="205">
      <t>ジッシ</t>
    </rPh>
    <rPh sb="209" eb="211">
      <t>ショリ</t>
    </rPh>
    <rPh sb="211" eb="212">
      <t>ク</t>
    </rPh>
    <rPh sb="219" eb="221">
      <t>センロ</t>
    </rPh>
    <rPh sb="223" eb="225">
      <t>ホクブ</t>
    </rPh>
    <rPh sb="227" eb="228">
      <t>カン</t>
    </rPh>
    <rPh sb="230" eb="232">
      <t>セイビ</t>
    </rPh>
    <rPh sb="237" eb="239">
      <t>ナカハラ</t>
    </rPh>
    <rPh sb="239" eb="242">
      <t>ショウガッコウ</t>
    </rPh>
    <rPh sb="244" eb="246">
      <t>アヤベ</t>
    </rPh>
    <rPh sb="246" eb="248">
      <t>ジンジャ</t>
    </rPh>
    <rPh sb="251" eb="253">
      <t>キタウラ</t>
    </rPh>
    <rPh sb="253" eb="255">
      <t>ダンチ</t>
    </rPh>
    <rPh sb="255" eb="257">
      <t>シュウヘン</t>
    </rPh>
    <rPh sb="258" eb="261">
      <t>ジュウタクチ</t>
    </rPh>
    <rPh sb="262" eb="263">
      <t>ト</t>
    </rPh>
    <rPh sb="264" eb="265">
      <t>コ</t>
    </rPh>
    <rPh sb="267" eb="270">
      <t>キタ</t>
    </rPh>
    <rPh sb="270" eb="272">
      <t>ショリ</t>
    </rPh>
    <rPh sb="272" eb="273">
      <t>ク</t>
    </rPh>
    <rPh sb="279" eb="281">
      <t>ショリ</t>
    </rPh>
    <rPh sb="281" eb="282">
      <t>ク</t>
    </rPh>
    <rPh sb="282" eb="284">
      <t>トウブ</t>
    </rPh>
    <rPh sb="290" eb="292">
      <t>ケンドウ</t>
    </rPh>
    <rPh sb="292" eb="295">
      <t>キタ</t>
    </rPh>
    <rPh sb="295" eb="298">
      <t>ミタガワ</t>
    </rPh>
    <rPh sb="298" eb="299">
      <t>セン</t>
    </rPh>
    <rPh sb="299" eb="301">
      <t>イホク</t>
    </rPh>
    <rPh sb="302" eb="304">
      <t>チャクシュ</t>
    </rPh>
    <rPh sb="306" eb="308">
      <t>キンネン</t>
    </rPh>
    <rPh sb="308" eb="310">
      <t>ジュウタク</t>
    </rPh>
    <rPh sb="310" eb="312">
      <t>カイハツ</t>
    </rPh>
    <rPh sb="313" eb="314">
      <t>スス</t>
    </rPh>
    <rPh sb="326" eb="327">
      <t>ト</t>
    </rPh>
    <rPh sb="328" eb="329">
      <t>コ</t>
    </rPh>
    <rPh sb="333" eb="335">
      <t>シヨウ</t>
    </rPh>
    <rPh sb="335" eb="337">
      <t>リョウキン</t>
    </rPh>
    <rPh sb="342" eb="344">
      <t>ショリ</t>
    </rPh>
    <rPh sb="344" eb="346">
      <t>クイキ</t>
    </rPh>
    <rPh sb="347" eb="348">
      <t>ヒロ</t>
    </rPh>
    <rPh sb="351" eb="354">
      <t>スイセンカ</t>
    </rPh>
    <rPh sb="355" eb="356">
      <t>スス</t>
    </rPh>
    <rPh sb="360" eb="362">
      <t>ゾウシュウ</t>
    </rPh>
    <rPh sb="363" eb="365">
      <t>ミコ</t>
    </rPh>
    <rPh sb="371" eb="372">
      <t>ジ</t>
    </rPh>
    <rPh sb="372" eb="374">
      <t>セイビ</t>
    </rPh>
    <rPh sb="378" eb="380">
      <t>ショリ</t>
    </rPh>
    <rPh sb="380" eb="382">
      <t>クイキ</t>
    </rPh>
    <rPh sb="382" eb="384">
      <t>ジンコウ</t>
    </rPh>
    <rPh sb="390" eb="391">
      <t>ニン</t>
    </rPh>
    <rPh sb="392" eb="394">
      <t>ネンカン</t>
    </rPh>
    <rPh sb="394" eb="396">
      <t>リョウキン</t>
    </rPh>
    <rPh sb="396" eb="398">
      <t>シュウニュウ</t>
    </rPh>
    <rPh sb="400" eb="402">
      <t>オクエン</t>
    </rPh>
    <rPh sb="403" eb="405">
      <t>トッパ</t>
    </rPh>
    <rPh sb="413" eb="415">
      <t>コンゴ</t>
    </rPh>
    <phoneticPr fontId="1"/>
  </si>
  <si>
    <t>　平成３７年度の事業完了に向け整備を進める中、町北部の中山間地域に平成１０年及び平成１４年に供用開始をおこなった農業集落排水設備が老朽化の時期を迎えることとなるため事業の統廃合を計画している。
　各クリーンセンターを廃止し、公共下水道へ統合することにより維持管理費の削減ができると考える。</t>
    <rPh sb="1" eb="3">
      <t>ヘイセイ</t>
    </rPh>
    <rPh sb="5" eb="7">
      <t>ネンド</t>
    </rPh>
    <rPh sb="8" eb="10">
      <t>ジギョウ</t>
    </rPh>
    <rPh sb="10" eb="12">
      <t>カンリョウ</t>
    </rPh>
    <rPh sb="13" eb="14">
      <t>ム</t>
    </rPh>
    <rPh sb="15" eb="17">
      <t>セイビ</t>
    </rPh>
    <rPh sb="18" eb="19">
      <t>スス</t>
    </rPh>
    <rPh sb="21" eb="22">
      <t>ナカ</t>
    </rPh>
    <rPh sb="23" eb="24">
      <t>マチ</t>
    </rPh>
    <rPh sb="24" eb="26">
      <t>ホクブ</t>
    </rPh>
    <rPh sb="27" eb="30">
      <t>チュウサンカン</t>
    </rPh>
    <rPh sb="30" eb="32">
      <t>チイキ</t>
    </rPh>
    <rPh sb="33" eb="35">
      <t>ヘイセイ</t>
    </rPh>
    <rPh sb="37" eb="38">
      <t>ネン</t>
    </rPh>
    <rPh sb="38" eb="39">
      <t>オヨ</t>
    </rPh>
    <rPh sb="40" eb="42">
      <t>ヘイセイ</t>
    </rPh>
    <rPh sb="44" eb="45">
      <t>ネン</t>
    </rPh>
    <rPh sb="46" eb="48">
      <t>キョウヨウ</t>
    </rPh>
    <rPh sb="48" eb="50">
      <t>カイシ</t>
    </rPh>
    <rPh sb="56" eb="58">
      <t>ノウギョウ</t>
    </rPh>
    <rPh sb="58" eb="60">
      <t>シュウラク</t>
    </rPh>
    <rPh sb="60" eb="62">
      <t>ハイスイ</t>
    </rPh>
    <rPh sb="62" eb="64">
      <t>セツビ</t>
    </rPh>
    <rPh sb="65" eb="68">
      <t>ロウキュウカ</t>
    </rPh>
    <rPh sb="69" eb="71">
      <t>ジキ</t>
    </rPh>
    <rPh sb="72" eb="73">
      <t>ムカ</t>
    </rPh>
    <rPh sb="82" eb="84">
      <t>ジギョウ</t>
    </rPh>
    <rPh sb="85" eb="88">
      <t>トウハイゴウ</t>
    </rPh>
    <rPh sb="89" eb="91">
      <t>ケイカク</t>
    </rPh>
    <rPh sb="98" eb="99">
      <t>カク</t>
    </rPh>
    <rPh sb="108" eb="110">
      <t>ハイシ</t>
    </rPh>
    <rPh sb="112" eb="114">
      <t>コウキョウ</t>
    </rPh>
    <rPh sb="114" eb="117">
      <t>ゲスイドウ</t>
    </rPh>
    <rPh sb="118" eb="120">
      <t>トウゴウ</t>
    </rPh>
    <rPh sb="127" eb="129">
      <t>イジ</t>
    </rPh>
    <rPh sb="129" eb="132">
      <t>カンリヒ</t>
    </rPh>
    <rPh sb="133" eb="135">
      <t>サクゲン</t>
    </rPh>
    <rPh sb="140" eb="141">
      <t>カンガ</t>
    </rPh>
    <phoneticPr fontId="1"/>
  </si>
  <si>
    <r>
      <rPr>
        <sz val="14"/>
        <color theme="1"/>
        <rFont val="ＭＳ Ｐゴシック"/>
        <family val="3"/>
        <charset val="128"/>
        <scheme val="minor"/>
      </rPr>
      <t>２，９９４.０８人／㎢</t>
    </r>
    <r>
      <rPr>
        <sz val="11"/>
        <color theme="1"/>
        <rFont val="ＭＳ Ｐゴシック"/>
        <family val="3"/>
        <charset val="128"/>
        <scheme val="minor"/>
      </rPr>
      <t xml:space="preserve">
（北茂安処理区：３０１２．４３人／㎢）
（中原処理区：２９６０．７８人／㎢）</t>
    </r>
    <rPh sb="8" eb="9">
      <t>ニン</t>
    </rPh>
    <rPh sb="13" eb="16">
      <t>キタ</t>
    </rPh>
    <rPh sb="16" eb="18">
      <t>ショリ</t>
    </rPh>
    <rPh sb="18" eb="19">
      <t>ク</t>
    </rPh>
    <rPh sb="27" eb="28">
      <t>ニン</t>
    </rPh>
    <rPh sb="33" eb="35">
      <t>ナカハラ</t>
    </rPh>
    <rPh sb="35" eb="37">
      <t>ショリ</t>
    </rPh>
    <rPh sb="37" eb="38">
      <t>ク</t>
    </rPh>
    <rPh sb="46" eb="47">
      <t>ニン</t>
    </rPh>
    <phoneticPr fontId="1"/>
  </si>
  <si>
    <t>投資・財政計画（収支計画） ： 別　紙　の　と　お　り</t>
    <rPh sb="0" eb="2">
      <t>トウシ</t>
    </rPh>
    <rPh sb="3" eb="5">
      <t>ザイセイ</t>
    </rPh>
    <rPh sb="5" eb="7">
      <t>ケイカク</t>
    </rPh>
    <rPh sb="8" eb="10">
      <t>シュウシ</t>
    </rPh>
    <rPh sb="10" eb="12">
      <t>ケイカク</t>
    </rPh>
    <phoneticPr fontId="1"/>
  </si>
  <si>
    <t>（２）投資・財政計画（収支計画）の策定に当たっての説明</t>
    <rPh sb="11" eb="13">
      <t>シュウシ</t>
    </rPh>
    <rPh sb="13" eb="15">
      <t>ケイカク</t>
    </rPh>
    <rPh sb="20" eb="21">
      <t>ア</t>
    </rPh>
    <phoneticPr fontId="1"/>
  </si>
  <si>
    <t>③　収支計画のうち投資以外の経費についての説明</t>
    <rPh sb="2" eb="4">
      <t>シュウシ</t>
    </rPh>
    <rPh sb="4" eb="6">
      <t>ケイカク</t>
    </rPh>
    <rPh sb="9" eb="11">
      <t>トウシ</t>
    </rPh>
    <rPh sb="11" eb="13">
      <t>イガイ</t>
    </rPh>
    <rPh sb="14" eb="16">
      <t>ケイヒ</t>
    </rPh>
    <rPh sb="21" eb="23">
      <t>セツメイ</t>
    </rPh>
    <phoneticPr fontId="1"/>
  </si>
  <si>
    <t>（３）投資・財政計画（収支計画）に未反映の取組や今後検討予定の取組の概要</t>
    <rPh sb="11" eb="13">
      <t>シュウシ</t>
    </rPh>
    <rPh sb="13" eb="15">
      <t>ケイカク</t>
    </rPh>
    <rPh sb="21" eb="23">
      <t>トリクミ</t>
    </rPh>
    <rPh sb="31" eb="33">
      <t>トリクミ</t>
    </rPh>
    <rPh sb="34" eb="36">
      <t>ガイヨウ</t>
    </rPh>
    <phoneticPr fontId="1"/>
  </si>
  <si>
    <t>②　今後の財源についての考え方・検討状況</t>
    <rPh sb="2" eb="4">
      <t>コンゴ</t>
    </rPh>
    <rPh sb="5" eb="7">
      <t>ザイゲン</t>
    </rPh>
    <rPh sb="12" eb="13">
      <t>カンガ</t>
    </rPh>
    <rPh sb="14" eb="15">
      <t>カタ</t>
    </rPh>
    <rPh sb="16" eb="18">
      <t>ケントウ</t>
    </rPh>
    <rPh sb="18" eb="20">
      <t>ジョウキョウ</t>
    </rPh>
    <phoneticPr fontId="1"/>
  </si>
  <si>
    <t>③　投資以外の経費についての考え方・検討状況</t>
    <rPh sb="2" eb="4">
      <t>トウシ</t>
    </rPh>
    <rPh sb="4" eb="6">
      <t>イガイ</t>
    </rPh>
    <rPh sb="7" eb="9">
      <t>ケイヒ</t>
    </rPh>
    <rPh sb="14" eb="15">
      <t>カンガ</t>
    </rPh>
    <rPh sb="16" eb="17">
      <t>カタ</t>
    </rPh>
    <rPh sb="18" eb="20">
      <t>ケントウ</t>
    </rPh>
    <rPh sb="20" eb="22">
      <t>ジョウキョウ</t>
    </rPh>
    <phoneticPr fontId="1"/>
  </si>
  <si>
    <t>　現時点においては供用開始から間もないこと、事業継続中であることから投資の平準化について具体的な取り組みはないが、長寿命化対策を早期に計画し、老朽化対策をおこなっていく。</t>
    <phoneticPr fontId="1"/>
  </si>
  <si>
    <t>　投資については建設改良費がメインとなってくるが、国の交付金を大きな財源とするため計画額とのかい離が出た場合は後年度以降へ大きな影響を及ぼす。国や県との調整に努め平成３７年度の事業完了を目指す。</t>
    <rPh sb="1" eb="3">
      <t>トウシ</t>
    </rPh>
    <rPh sb="8" eb="10">
      <t>ケンセツ</t>
    </rPh>
    <rPh sb="10" eb="12">
      <t>カイリョウ</t>
    </rPh>
    <rPh sb="12" eb="13">
      <t>ヒ</t>
    </rPh>
    <rPh sb="25" eb="26">
      <t>クニ</t>
    </rPh>
    <rPh sb="27" eb="30">
      <t>コウフキン</t>
    </rPh>
    <rPh sb="31" eb="32">
      <t>オオ</t>
    </rPh>
    <rPh sb="34" eb="36">
      <t>ザイゲン</t>
    </rPh>
    <rPh sb="41" eb="44">
      <t>ケイカクガク</t>
    </rPh>
    <rPh sb="48" eb="49">
      <t>リ</t>
    </rPh>
    <rPh sb="50" eb="51">
      <t>デ</t>
    </rPh>
    <rPh sb="52" eb="54">
      <t>バアイ</t>
    </rPh>
    <rPh sb="55" eb="58">
      <t>コウネンド</t>
    </rPh>
    <rPh sb="58" eb="60">
      <t>イコウ</t>
    </rPh>
    <rPh sb="61" eb="62">
      <t>オオ</t>
    </rPh>
    <rPh sb="64" eb="66">
      <t>エイキョウ</t>
    </rPh>
    <rPh sb="67" eb="68">
      <t>オヨ</t>
    </rPh>
    <rPh sb="71" eb="72">
      <t>クニ</t>
    </rPh>
    <rPh sb="73" eb="74">
      <t>ケン</t>
    </rPh>
    <rPh sb="76" eb="78">
      <t>チョウセイ</t>
    </rPh>
    <rPh sb="79" eb="80">
      <t>ツト</t>
    </rPh>
    <rPh sb="93" eb="95">
      <t>メザ</t>
    </rPh>
    <phoneticPr fontId="1"/>
  </si>
  <si>
    <t>　他の団体がおこなわれている「エネルギー転換」や「汚泥の活用」等については設備投資が必要となるため検討が必要であるが、現在行っている敷地を利用した太陽光発電など積極的に取り入れる。</t>
    <rPh sb="1" eb="2">
      <t>タ</t>
    </rPh>
    <rPh sb="3" eb="5">
      <t>ダンタイ</t>
    </rPh>
    <rPh sb="20" eb="22">
      <t>テンカン</t>
    </rPh>
    <rPh sb="25" eb="27">
      <t>オデイ</t>
    </rPh>
    <rPh sb="28" eb="30">
      <t>カツヨウ</t>
    </rPh>
    <rPh sb="31" eb="32">
      <t>ナド</t>
    </rPh>
    <rPh sb="37" eb="39">
      <t>セツビ</t>
    </rPh>
    <rPh sb="39" eb="41">
      <t>トウシ</t>
    </rPh>
    <rPh sb="42" eb="44">
      <t>ヒツヨウ</t>
    </rPh>
    <rPh sb="49" eb="51">
      <t>ケントウ</t>
    </rPh>
    <rPh sb="52" eb="54">
      <t>ヒツヨウ</t>
    </rPh>
    <rPh sb="59" eb="61">
      <t>ゲンザイ</t>
    </rPh>
    <rPh sb="61" eb="62">
      <t>オコナ</t>
    </rPh>
    <rPh sb="66" eb="68">
      <t>シキチ</t>
    </rPh>
    <rPh sb="69" eb="71">
      <t>リヨウ</t>
    </rPh>
    <rPh sb="73" eb="76">
      <t>タイヨウコウ</t>
    </rPh>
    <rPh sb="76" eb="78">
      <t>ハツデン</t>
    </rPh>
    <rPh sb="80" eb="83">
      <t>セッキョクテキ</t>
    </rPh>
    <rPh sb="84" eb="85">
      <t>ト</t>
    </rPh>
    <rPh sb="86" eb="87">
      <t>イ</t>
    </rPh>
    <phoneticPr fontId="1"/>
  </si>
  <si>
    <t>　放流水量に対する適正使用を実施し、コスト軽減に努める。</t>
    <rPh sb="1" eb="3">
      <t>ホウリュウ</t>
    </rPh>
    <rPh sb="3" eb="5">
      <t>スイリョウ</t>
    </rPh>
    <rPh sb="6" eb="7">
      <t>タイ</t>
    </rPh>
    <rPh sb="9" eb="11">
      <t>テキセイ</t>
    </rPh>
    <rPh sb="11" eb="13">
      <t>シヨウ</t>
    </rPh>
    <rPh sb="14" eb="16">
      <t>ジッシ</t>
    </rPh>
    <rPh sb="21" eb="23">
      <t>ケイゲン</t>
    </rPh>
    <rPh sb="24" eb="25">
      <t>ツト</t>
    </rPh>
    <phoneticPr fontId="1"/>
  </si>
  <si>
    <t>　現在第２次計画から第３次計画へ事業を進め、浄化センターの処理能力も４系統から８系統への増設計画をおこなっている。
　他団体の平面型処理施設に比べ本町は立体的処理施設であるため、汚水を上部から自然流下式にて処理することができ、ポンプ類の設置数を減らすことができることから、増設による動力費の増加についても抑えることができる。</t>
    <rPh sb="1" eb="3">
      <t>ゲンザイ</t>
    </rPh>
    <rPh sb="3" eb="4">
      <t>ダイ</t>
    </rPh>
    <rPh sb="5" eb="6">
      <t>ジ</t>
    </rPh>
    <rPh sb="6" eb="8">
      <t>ケイカク</t>
    </rPh>
    <rPh sb="10" eb="11">
      <t>ダイ</t>
    </rPh>
    <rPh sb="12" eb="13">
      <t>ジ</t>
    </rPh>
    <rPh sb="13" eb="15">
      <t>ケイカク</t>
    </rPh>
    <rPh sb="16" eb="18">
      <t>ジギョウ</t>
    </rPh>
    <rPh sb="19" eb="20">
      <t>スス</t>
    </rPh>
    <rPh sb="22" eb="24">
      <t>ジョウカ</t>
    </rPh>
    <rPh sb="29" eb="31">
      <t>ショリ</t>
    </rPh>
    <rPh sb="31" eb="33">
      <t>ノウリョク</t>
    </rPh>
    <rPh sb="35" eb="37">
      <t>ケイトウ</t>
    </rPh>
    <rPh sb="40" eb="42">
      <t>ケイトウ</t>
    </rPh>
    <rPh sb="44" eb="46">
      <t>ゾウセツ</t>
    </rPh>
    <rPh sb="46" eb="48">
      <t>ケイカク</t>
    </rPh>
    <rPh sb="59" eb="60">
      <t>タ</t>
    </rPh>
    <rPh sb="60" eb="62">
      <t>ダンタイ</t>
    </rPh>
    <rPh sb="63" eb="66">
      <t>ヘイメンガタ</t>
    </rPh>
    <rPh sb="66" eb="68">
      <t>ショリ</t>
    </rPh>
    <rPh sb="68" eb="70">
      <t>シセツ</t>
    </rPh>
    <rPh sb="71" eb="72">
      <t>クラ</t>
    </rPh>
    <rPh sb="73" eb="75">
      <t>ホンマチ</t>
    </rPh>
    <rPh sb="76" eb="79">
      <t>リッタイテキ</t>
    </rPh>
    <rPh sb="79" eb="81">
      <t>ショリ</t>
    </rPh>
    <rPh sb="81" eb="83">
      <t>シセツ</t>
    </rPh>
    <rPh sb="89" eb="91">
      <t>オスイ</t>
    </rPh>
    <rPh sb="92" eb="94">
      <t>ジョウブ</t>
    </rPh>
    <rPh sb="96" eb="98">
      <t>シゼン</t>
    </rPh>
    <rPh sb="98" eb="100">
      <t>リュウカ</t>
    </rPh>
    <rPh sb="100" eb="101">
      <t>シキ</t>
    </rPh>
    <rPh sb="103" eb="105">
      <t>ショリ</t>
    </rPh>
    <rPh sb="116" eb="117">
      <t>ルイ</t>
    </rPh>
    <rPh sb="118" eb="121">
      <t>セッチスウ</t>
    </rPh>
    <rPh sb="122" eb="123">
      <t>ヘ</t>
    </rPh>
    <rPh sb="136" eb="138">
      <t>ゾウセツ</t>
    </rPh>
    <rPh sb="141" eb="143">
      <t>ドウリョク</t>
    </rPh>
    <rPh sb="143" eb="144">
      <t>ヒ</t>
    </rPh>
    <rPh sb="145" eb="147">
      <t>ゾウカ</t>
    </rPh>
    <rPh sb="152" eb="153">
      <t>オサ</t>
    </rPh>
    <phoneticPr fontId="1"/>
  </si>
  <si>
    <t>　現在は供用開始から１０年ほどの経過のため軽微な修繕（ポンプのオーバーホール）がメインとなっているが、今後想定される老朽化対策として長寿命化計画の策定に着手し、中長期的な修繕計画をたて、基金積立など財源確保に努めていく。</t>
    <rPh sb="1" eb="3">
      <t>ゲンザイ</t>
    </rPh>
    <rPh sb="4" eb="6">
      <t>キョウヨウ</t>
    </rPh>
    <rPh sb="6" eb="8">
      <t>カイシ</t>
    </rPh>
    <rPh sb="12" eb="13">
      <t>ネン</t>
    </rPh>
    <rPh sb="16" eb="18">
      <t>ケイカ</t>
    </rPh>
    <rPh sb="21" eb="23">
      <t>ケイビ</t>
    </rPh>
    <rPh sb="24" eb="26">
      <t>シュウゼン</t>
    </rPh>
    <rPh sb="51" eb="53">
      <t>コンゴ</t>
    </rPh>
    <rPh sb="53" eb="55">
      <t>ソウテイ</t>
    </rPh>
    <rPh sb="58" eb="61">
      <t>ロウキュウカ</t>
    </rPh>
    <rPh sb="61" eb="63">
      <t>タイサク</t>
    </rPh>
    <rPh sb="66" eb="67">
      <t>チョウ</t>
    </rPh>
    <rPh sb="67" eb="70">
      <t>ジュミョウカ</t>
    </rPh>
    <rPh sb="70" eb="72">
      <t>ケイカク</t>
    </rPh>
    <rPh sb="73" eb="75">
      <t>サクテイ</t>
    </rPh>
    <rPh sb="76" eb="78">
      <t>チャクシュ</t>
    </rPh>
    <rPh sb="80" eb="84">
      <t>チュウチョウキテキ</t>
    </rPh>
    <rPh sb="85" eb="87">
      <t>シュウゼン</t>
    </rPh>
    <rPh sb="87" eb="89">
      <t>ケイカク</t>
    </rPh>
    <rPh sb="93" eb="95">
      <t>キキン</t>
    </rPh>
    <rPh sb="95" eb="97">
      <t>ツミタテ</t>
    </rPh>
    <rPh sb="99" eb="101">
      <t>ザイゲン</t>
    </rPh>
    <rPh sb="101" eb="103">
      <t>カクホ</t>
    </rPh>
    <rPh sb="104" eb="105">
      <t>ツト</t>
    </rPh>
    <phoneticPr fontId="1"/>
  </si>
  <si>
    <t>　町が責任を持って運営していくことで利用者には安心して下水道を利用していただけるものと考え、運営の基本的分野については直営にて実施していく。
　現在は建設事業拡大による技術的職員の配置と予算管理や維持管理をおこなう事務系職員が半数ずつ配置されているが、建設事業完了後は維持管理に特化した体系へ移行していく。</t>
    <rPh sb="1" eb="2">
      <t>マチ</t>
    </rPh>
    <rPh sb="3" eb="5">
      <t>セキニン</t>
    </rPh>
    <rPh sb="6" eb="7">
      <t>モ</t>
    </rPh>
    <rPh sb="9" eb="11">
      <t>ウンエイ</t>
    </rPh>
    <rPh sb="18" eb="21">
      <t>リヨウシャ</t>
    </rPh>
    <rPh sb="23" eb="25">
      <t>アンシン</t>
    </rPh>
    <rPh sb="27" eb="30">
      <t>ゲスイドウ</t>
    </rPh>
    <rPh sb="31" eb="33">
      <t>リヨウ</t>
    </rPh>
    <rPh sb="43" eb="44">
      <t>カンガ</t>
    </rPh>
    <rPh sb="46" eb="48">
      <t>ウンエイ</t>
    </rPh>
    <rPh sb="49" eb="52">
      <t>キホンテキ</t>
    </rPh>
    <rPh sb="52" eb="54">
      <t>ブンヤ</t>
    </rPh>
    <rPh sb="59" eb="61">
      <t>チョクエイ</t>
    </rPh>
    <rPh sb="63" eb="65">
      <t>ジッシ</t>
    </rPh>
    <rPh sb="72" eb="74">
      <t>ゲンザイ</t>
    </rPh>
    <rPh sb="75" eb="77">
      <t>ケンセツ</t>
    </rPh>
    <rPh sb="77" eb="79">
      <t>ジギョウ</t>
    </rPh>
    <rPh sb="79" eb="81">
      <t>カクダイ</t>
    </rPh>
    <rPh sb="84" eb="87">
      <t>ギジュツテキ</t>
    </rPh>
    <rPh sb="87" eb="89">
      <t>ショクイン</t>
    </rPh>
    <rPh sb="90" eb="92">
      <t>ハイチ</t>
    </rPh>
    <rPh sb="93" eb="95">
      <t>ヨサン</t>
    </rPh>
    <rPh sb="95" eb="97">
      <t>カンリ</t>
    </rPh>
    <rPh sb="98" eb="100">
      <t>イジ</t>
    </rPh>
    <rPh sb="100" eb="102">
      <t>カンリ</t>
    </rPh>
    <rPh sb="107" eb="110">
      <t>ジムケイ</t>
    </rPh>
    <rPh sb="110" eb="112">
      <t>ショクイン</t>
    </rPh>
    <rPh sb="113" eb="115">
      <t>ハンスウ</t>
    </rPh>
    <rPh sb="117" eb="119">
      <t>ハイチ</t>
    </rPh>
    <rPh sb="126" eb="128">
      <t>ケンセツ</t>
    </rPh>
    <rPh sb="128" eb="130">
      <t>ジギョウ</t>
    </rPh>
    <rPh sb="130" eb="132">
      <t>カンリョウ</t>
    </rPh>
    <rPh sb="132" eb="133">
      <t>ゴ</t>
    </rPh>
    <rPh sb="134" eb="136">
      <t>イジ</t>
    </rPh>
    <rPh sb="136" eb="138">
      <t>カンリ</t>
    </rPh>
    <rPh sb="139" eb="141">
      <t>トッカ</t>
    </rPh>
    <rPh sb="143" eb="145">
      <t>タイケイ</t>
    </rPh>
    <rPh sb="146" eb="148">
      <t>イコウ</t>
    </rPh>
    <phoneticPr fontId="1"/>
  </si>
  <si>
    <t>　下水道事業における経営戦略は平成１２年度事業着手から平成１８年度供用開始を経て平成２７年度までの事業計画や決算状況を参考に平成３７年度の事業完了時までの健全運営計画として作成しておりますが、事業の進捗により今後変動します。
　そのため毎年度の収支状況の変化や国の補助金の交付状況を踏まえ、経営戦略の事後検証及び更新をおこなっていく。
　万一、平成３７年度事業完了ができない状況が想定された場合は財政当局を含め全体的な協議を実施し、早期完了を目指す。</t>
    <rPh sb="1" eb="4">
      <t>ゲスイドウ</t>
    </rPh>
    <rPh sb="4" eb="6">
      <t>ジギョウ</t>
    </rPh>
    <rPh sb="10" eb="12">
      <t>ケイエイ</t>
    </rPh>
    <rPh sb="12" eb="14">
      <t>センリャク</t>
    </rPh>
    <rPh sb="15" eb="17">
      <t>ヘイセイ</t>
    </rPh>
    <rPh sb="19" eb="21">
      <t>ネンド</t>
    </rPh>
    <rPh sb="21" eb="23">
      <t>ジギョウ</t>
    </rPh>
    <rPh sb="23" eb="25">
      <t>チャクシュ</t>
    </rPh>
    <rPh sb="27" eb="29">
      <t>ヘイセイ</t>
    </rPh>
    <rPh sb="31" eb="33">
      <t>ネンド</t>
    </rPh>
    <rPh sb="33" eb="35">
      <t>キョウヨウ</t>
    </rPh>
    <rPh sb="35" eb="37">
      <t>カイシ</t>
    </rPh>
    <rPh sb="40" eb="42">
      <t>ヘイセイ</t>
    </rPh>
    <rPh sb="44" eb="46">
      <t>ネンド</t>
    </rPh>
    <rPh sb="49" eb="51">
      <t>ジギョウ</t>
    </rPh>
    <rPh sb="51" eb="53">
      <t>ケイカク</t>
    </rPh>
    <rPh sb="54" eb="56">
      <t>ケッサン</t>
    </rPh>
    <rPh sb="56" eb="58">
      <t>ジョウキョウ</t>
    </rPh>
    <rPh sb="59" eb="61">
      <t>サンコウ</t>
    </rPh>
    <rPh sb="62" eb="64">
      <t>ヘイセイ</t>
    </rPh>
    <rPh sb="66" eb="68">
      <t>ネンド</t>
    </rPh>
    <rPh sb="69" eb="71">
      <t>ジギョウ</t>
    </rPh>
    <rPh sb="71" eb="73">
      <t>カンリョウ</t>
    </rPh>
    <rPh sb="73" eb="74">
      <t>ジ</t>
    </rPh>
    <rPh sb="77" eb="79">
      <t>ケンゼン</t>
    </rPh>
    <rPh sb="79" eb="81">
      <t>ウンエイ</t>
    </rPh>
    <rPh sb="81" eb="83">
      <t>ケイカク</t>
    </rPh>
    <rPh sb="86" eb="88">
      <t>サクセイ</t>
    </rPh>
    <rPh sb="96" eb="98">
      <t>ジギョウ</t>
    </rPh>
    <rPh sb="99" eb="101">
      <t>シンチョク</t>
    </rPh>
    <rPh sb="104" eb="106">
      <t>コンゴ</t>
    </rPh>
    <rPh sb="106" eb="108">
      <t>ヘンドウ</t>
    </rPh>
    <rPh sb="118" eb="121">
      <t>マイネンド</t>
    </rPh>
    <rPh sb="122" eb="124">
      <t>シュウシ</t>
    </rPh>
    <rPh sb="124" eb="126">
      <t>ジョウキョウ</t>
    </rPh>
    <rPh sb="127" eb="129">
      <t>ヘンカ</t>
    </rPh>
    <rPh sb="130" eb="131">
      <t>クニ</t>
    </rPh>
    <rPh sb="132" eb="135">
      <t>ホジョキン</t>
    </rPh>
    <rPh sb="136" eb="138">
      <t>コウフ</t>
    </rPh>
    <rPh sb="138" eb="140">
      <t>ジョウキョウ</t>
    </rPh>
    <rPh sb="141" eb="142">
      <t>フ</t>
    </rPh>
    <rPh sb="145" eb="147">
      <t>ケイエイ</t>
    </rPh>
    <rPh sb="147" eb="149">
      <t>センリャク</t>
    </rPh>
    <rPh sb="150" eb="152">
      <t>ジゴ</t>
    </rPh>
    <rPh sb="152" eb="154">
      <t>ケンショウ</t>
    </rPh>
    <rPh sb="154" eb="155">
      <t>オヨ</t>
    </rPh>
    <rPh sb="156" eb="158">
      <t>コウシン</t>
    </rPh>
    <rPh sb="169" eb="171">
      <t>マンイチ</t>
    </rPh>
    <rPh sb="172" eb="174">
      <t>ヘイセイ</t>
    </rPh>
    <rPh sb="176" eb="178">
      <t>ネンド</t>
    </rPh>
    <rPh sb="178" eb="180">
      <t>ジギョウ</t>
    </rPh>
    <rPh sb="180" eb="182">
      <t>カンリョウ</t>
    </rPh>
    <rPh sb="187" eb="189">
      <t>ジョウキョウ</t>
    </rPh>
    <rPh sb="190" eb="192">
      <t>ソウテイ</t>
    </rPh>
    <rPh sb="195" eb="197">
      <t>バアイ</t>
    </rPh>
    <rPh sb="198" eb="200">
      <t>ザイセイ</t>
    </rPh>
    <rPh sb="200" eb="202">
      <t>トウキョク</t>
    </rPh>
    <rPh sb="203" eb="204">
      <t>フク</t>
    </rPh>
    <rPh sb="205" eb="208">
      <t>ゼンタイテキ</t>
    </rPh>
    <rPh sb="209" eb="211">
      <t>キョウギ</t>
    </rPh>
    <rPh sb="212" eb="214">
      <t>ジッシ</t>
    </rPh>
    <rPh sb="216" eb="218">
      <t>ソウキ</t>
    </rPh>
    <rPh sb="218" eb="220">
      <t>カンリョウ</t>
    </rPh>
    <rPh sb="221" eb="223">
      <t>メザ</t>
    </rPh>
    <phoneticPr fontId="1"/>
  </si>
  <si>
    <t>　平成２５年３月より、浄化センター内の一部敷地（植栽地）を太陽光発電施設として活用し、売電収入については浄化センター施設の維持費へ充当している。</t>
    <rPh sb="1" eb="3">
      <t>ヘイセイ</t>
    </rPh>
    <rPh sb="5" eb="6">
      <t>ネン</t>
    </rPh>
    <rPh sb="7" eb="8">
      <t>ガツ</t>
    </rPh>
    <rPh sb="11" eb="13">
      <t>ジョウカ</t>
    </rPh>
    <rPh sb="17" eb="18">
      <t>ナイ</t>
    </rPh>
    <rPh sb="19" eb="21">
      <t>イチブ</t>
    </rPh>
    <rPh sb="21" eb="23">
      <t>シキチ</t>
    </rPh>
    <rPh sb="24" eb="26">
      <t>ショクサイ</t>
    </rPh>
    <rPh sb="26" eb="27">
      <t>チ</t>
    </rPh>
    <rPh sb="29" eb="32">
      <t>タイヨウコウ</t>
    </rPh>
    <rPh sb="32" eb="34">
      <t>ハツデン</t>
    </rPh>
    <rPh sb="34" eb="36">
      <t>シセツ</t>
    </rPh>
    <rPh sb="39" eb="41">
      <t>カツヨウ</t>
    </rPh>
    <rPh sb="43" eb="45">
      <t>バイデン</t>
    </rPh>
    <rPh sb="45" eb="47">
      <t>シュウニュウ</t>
    </rPh>
    <rPh sb="52" eb="54">
      <t>ジョウカ</t>
    </rPh>
    <rPh sb="58" eb="60">
      <t>シセツ</t>
    </rPh>
    <rPh sb="61" eb="64">
      <t>イジヒ</t>
    </rPh>
    <rPh sb="65" eb="67">
      <t>ジュウトウ</t>
    </rPh>
    <phoneticPr fontId="1"/>
  </si>
  <si>
    <t>・財源の目標に関する事項　…　基本的には独立採算による運営を目標とする。（雨水対策は含まない。）
・使用料収入の見通し、使用料の見直しに関する事項　…　平成１８年６月の供用開始以来１０年を迎えるが、料金改定の実施はない。下水道事業開始前に旧中原町の中山間部において農業集落排水事業を開始し、平成１０年より供用開始する際の料金体系を下水道事業においても使用している。
　平成２８年度からは集合処理計画区域以外のエリア（旧三根町全域と、旧中原町・旧北茂安町の一部）を合併処理浄化槽による個別処理区域として町が整備することとしたが、同料金体系にすることにより不公平感をなくし、事業推進を図っている。
　農業集落排水のエリアについても高齢者世帯の割合が高く、人口の減少もあり利用料金の伸びが期待できない現状ではあるが、未接続世帯の加入促進を実施しながら当面は現状の体系を維持していく。
・企業債に関する事項　…　事業実施の大きな財源であるため大いに活用していく必要があるが、交付税算定率などを見ながら後年度以降の償還計画を立てる。
・繰入金に関する事項　…　財政当局との調整をしながら、中長期的な収益バランスを単独事業の抑制や経費削減をおこなうことで一定規模に抑えていく。
・資産の有効活用に関する事項　…　浄化センターの植栽地の一部を太陽光発電施設として平成２５年３月より活用している。</t>
    <rPh sb="1" eb="3">
      <t>ザイゲン</t>
    </rPh>
    <rPh sb="4" eb="6">
      <t>モクヒョウ</t>
    </rPh>
    <rPh sb="7" eb="8">
      <t>カン</t>
    </rPh>
    <rPh sb="10" eb="12">
      <t>ジコウ</t>
    </rPh>
    <rPh sb="15" eb="18">
      <t>キホンテキ</t>
    </rPh>
    <rPh sb="20" eb="22">
      <t>ドクリツ</t>
    </rPh>
    <rPh sb="22" eb="24">
      <t>サイサン</t>
    </rPh>
    <rPh sb="27" eb="29">
      <t>ウンエイ</t>
    </rPh>
    <rPh sb="30" eb="32">
      <t>モクヒョウ</t>
    </rPh>
    <rPh sb="37" eb="39">
      <t>ウスイ</t>
    </rPh>
    <rPh sb="39" eb="41">
      <t>タイサク</t>
    </rPh>
    <rPh sb="42" eb="43">
      <t>フク</t>
    </rPh>
    <rPh sb="60" eb="63">
      <t>シヨウリョウ</t>
    </rPh>
    <rPh sb="64" eb="66">
      <t>ミナオ</t>
    </rPh>
    <rPh sb="76" eb="78">
      <t>ヘイセイ</t>
    </rPh>
    <rPh sb="80" eb="81">
      <t>ネン</t>
    </rPh>
    <rPh sb="82" eb="83">
      <t>ガツ</t>
    </rPh>
    <rPh sb="84" eb="86">
      <t>キョウヨウ</t>
    </rPh>
    <rPh sb="86" eb="88">
      <t>カイシ</t>
    </rPh>
    <rPh sb="88" eb="90">
      <t>イライ</t>
    </rPh>
    <rPh sb="92" eb="93">
      <t>ネン</t>
    </rPh>
    <rPh sb="94" eb="95">
      <t>ムカ</t>
    </rPh>
    <rPh sb="99" eb="101">
      <t>リョウキン</t>
    </rPh>
    <rPh sb="101" eb="103">
      <t>カイテイ</t>
    </rPh>
    <rPh sb="104" eb="106">
      <t>ジッシ</t>
    </rPh>
    <rPh sb="110" eb="113">
      <t>ゲスイドウ</t>
    </rPh>
    <rPh sb="113" eb="115">
      <t>ジギョウ</t>
    </rPh>
    <rPh sb="115" eb="118">
      <t>カイシマエ</t>
    </rPh>
    <rPh sb="119" eb="120">
      <t>キュウ</t>
    </rPh>
    <rPh sb="120" eb="123">
      <t>ナカハラマチ</t>
    </rPh>
    <rPh sb="124" eb="127">
      <t>チュウサンカン</t>
    </rPh>
    <rPh sb="127" eb="128">
      <t>ブ</t>
    </rPh>
    <rPh sb="132" eb="134">
      <t>ノウギョウ</t>
    </rPh>
    <rPh sb="134" eb="136">
      <t>シュウラク</t>
    </rPh>
    <rPh sb="136" eb="138">
      <t>ハイスイ</t>
    </rPh>
    <rPh sb="138" eb="140">
      <t>ジギョウ</t>
    </rPh>
    <rPh sb="141" eb="143">
      <t>カイシ</t>
    </rPh>
    <rPh sb="145" eb="147">
      <t>ヘイセイ</t>
    </rPh>
    <rPh sb="149" eb="150">
      <t>ネン</t>
    </rPh>
    <rPh sb="152" eb="154">
      <t>キョウヨウ</t>
    </rPh>
    <rPh sb="154" eb="156">
      <t>カイシ</t>
    </rPh>
    <rPh sb="158" eb="159">
      <t>サイ</t>
    </rPh>
    <rPh sb="160" eb="162">
      <t>リョウキン</t>
    </rPh>
    <rPh sb="162" eb="164">
      <t>タイケイ</t>
    </rPh>
    <rPh sb="165" eb="168">
      <t>ゲスイドウ</t>
    </rPh>
    <rPh sb="168" eb="170">
      <t>ジギョウ</t>
    </rPh>
    <rPh sb="175" eb="177">
      <t>シヨウ</t>
    </rPh>
    <rPh sb="184" eb="186">
      <t>ヘイセイ</t>
    </rPh>
    <rPh sb="188" eb="190">
      <t>ネンド</t>
    </rPh>
    <rPh sb="193" eb="195">
      <t>シュウゴウ</t>
    </rPh>
    <rPh sb="195" eb="197">
      <t>ショリ</t>
    </rPh>
    <rPh sb="197" eb="199">
      <t>ケイカク</t>
    </rPh>
    <rPh sb="199" eb="201">
      <t>クイキ</t>
    </rPh>
    <rPh sb="201" eb="203">
      <t>イガイ</t>
    </rPh>
    <rPh sb="208" eb="209">
      <t>キュウ</t>
    </rPh>
    <rPh sb="209" eb="211">
      <t>ミネ</t>
    </rPh>
    <rPh sb="211" eb="212">
      <t>マチ</t>
    </rPh>
    <rPh sb="212" eb="214">
      <t>ゼンイキ</t>
    </rPh>
    <rPh sb="216" eb="217">
      <t>キュウ</t>
    </rPh>
    <rPh sb="217" eb="219">
      <t>ナカハラ</t>
    </rPh>
    <rPh sb="219" eb="220">
      <t>マチ</t>
    </rPh>
    <rPh sb="221" eb="222">
      <t>キュウ</t>
    </rPh>
    <rPh sb="222" eb="225">
      <t>キタ</t>
    </rPh>
    <rPh sb="225" eb="226">
      <t>マチ</t>
    </rPh>
    <rPh sb="227" eb="229">
      <t>イチブ</t>
    </rPh>
    <rPh sb="231" eb="233">
      <t>ガッペイ</t>
    </rPh>
    <rPh sb="233" eb="235">
      <t>ショリ</t>
    </rPh>
    <rPh sb="235" eb="238">
      <t>ジョウカソウ</t>
    </rPh>
    <rPh sb="241" eb="243">
      <t>コベツ</t>
    </rPh>
    <rPh sb="243" eb="245">
      <t>ショリ</t>
    </rPh>
    <rPh sb="245" eb="247">
      <t>クイキ</t>
    </rPh>
    <rPh sb="250" eb="251">
      <t>マチ</t>
    </rPh>
    <rPh sb="252" eb="254">
      <t>セイビ</t>
    </rPh>
    <rPh sb="263" eb="264">
      <t>ドウ</t>
    </rPh>
    <rPh sb="264" eb="266">
      <t>リョウキン</t>
    </rPh>
    <rPh sb="266" eb="268">
      <t>タイケイ</t>
    </rPh>
    <rPh sb="276" eb="280">
      <t>フコウヘイカン</t>
    </rPh>
    <rPh sb="285" eb="287">
      <t>ジギョウ</t>
    </rPh>
    <rPh sb="287" eb="289">
      <t>スイシン</t>
    </rPh>
    <rPh sb="290" eb="291">
      <t>ハカ</t>
    </rPh>
    <rPh sb="298" eb="300">
      <t>ノウギョウ</t>
    </rPh>
    <rPh sb="300" eb="302">
      <t>シュウラク</t>
    </rPh>
    <rPh sb="302" eb="304">
      <t>ハイスイ</t>
    </rPh>
    <rPh sb="313" eb="316">
      <t>コウレイシャ</t>
    </rPh>
    <rPh sb="316" eb="318">
      <t>セタイ</t>
    </rPh>
    <rPh sb="319" eb="321">
      <t>ワリアイ</t>
    </rPh>
    <rPh sb="322" eb="323">
      <t>タカ</t>
    </rPh>
    <rPh sb="325" eb="327">
      <t>ジンコウ</t>
    </rPh>
    <rPh sb="328" eb="330">
      <t>ゲンショウ</t>
    </rPh>
    <rPh sb="333" eb="335">
      <t>リヨウ</t>
    </rPh>
    <rPh sb="335" eb="337">
      <t>リョウキン</t>
    </rPh>
    <rPh sb="338" eb="339">
      <t>ノ</t>
    </rPh>
    <rPh sb="341" eb="343">
      <t>キタイ</t>
    </rPh>
    <rPh sb="347" eb="349">
      <t>ゲンジョウ</t>
    </rPh>
    <rPh sb="355" eb="358">
      <t>ミセツゾク</t>
    </rPh>
    <rPh sb="358" eb="360">
      <t>セタイ</t>
    </rPh>
    <rPh sb="361" eb="363">
      <t>カニュウ</t>
    </rPh>
    <rPh sb="363" eb="365">
      <t>ソクシン</t>
    </rPh>
    <rPh sb="366" eb="368">
      <t>ジッシ</t>
    </rPh>
    <rPh sb="372" eb="374">
      <t>トウメン</t>
    </rPh>
    <rPh sb="375" eb="377">
      <t>ゲンジョウ</t>
    </rPh>
    <rPh sb="378" eb="380">
      <t>タイケイ</t>
    </rPh>
    <rPh sb="381" eb="383">
      <t>イジ</t>
    </rPh>
    <rPh sb="402" eb="404">
      <t>ジギョウ</t>
    </rPh>
    <rPh sb="404" eb="406">
      <t>ジッシ</t>
    </rPh>
    <rPh sb="407" eb="408">
      <t>オオ</t>
    </rPh>
    <rPh sb="410" eb="412">
      <t>ザイゲン</t>
    </rPh>
    <rPh sb="417" eb="418">
      <t>オオ</t>
    </rPh>
    <rPh sb="420" eb="422">
      <t>カツヨウ</t>
    </rPh>
    <rPh sb="426" eb="428">
      <t>ヒツヨウ</t>
    </rPh>
    <rPh sb="433" eb="436">
      <t>コウフゼイ</t>
    </rPh>
    <rPh sb="436" eb="438">
      <t>サンテイ</t>
    </rPh>
    <rPh sb="438" eb="439">
      <t>リツ</t>
    </rPh>
    <rPh sb="442" eb="443">
      <t>ミ</t>
    </rPh>
    <rPh sb="446" eb="449">
      <t>コウネンド</t>
    </rPh>
    <rPh sb="449" eb="451">
      <t>イコウ</t>
    </rPh>
    <rPh sb="452" eb="454">
      <t>ショウカン</t>
    </rPh>
    <rPh sb="454" eb="456">
      <t>ケイカク</t>
    </rPh>
    <rPh sb="457" eb="458">
      <t>タ</t>
    </rPh>
    <rPh sb="475" eb="477">
      <t>ザイセイ</t>
    </rPh>
    <rPh sb="477" eb="479">
      <t>トウキョク</t>
    </rPh>
    <rPh sb="481" eb="483">
      <t>チョウセイ</t>
    </rPh>
    <rPh sb="489" eb="493">
      <t>チュウチョウキテキ</t>
    </rPh>
    <rPh sb="494" eb="496">
      <t>シュウエキ</t>
    </rPh>
    <rPh sb="501" eb="503">
      <t>タンドク</t>
    </rPh>
    <rPh sb="503" eb="505">
      <t>ジギョウ</t>
    </rPh>
    <rPh sb="506" eb="508">
      <t>ヨクセイ</t>
    </rPh>
    <rPh sb="509" eb="511">
      <t>ケイヒ</t>
    </rPh>
    <rPh sb="511" eb="513">
      <t>サクゲン</t>
    </rPh>
    <rPh sb="521" eb="523">
      <t>イッテイ</t>
    </rPh>
    <rPh sb="523" eb="525">
      <t>キボ</t>
    </rPh>
    <rPh sb="526" eb="527">
      <t>オサ</t>
    </rPh>
    <rPh sb="550" eb="552">
      <t>ジョウカ</t>
    </rPh>
    <rPh sb="557" eb="559">
      <t>ショクサイ</t>
    </rPh>
    <rPh sb="559" eb="560">
      <t>チ</t>
    </rPh>
    <rPh sb="561" eb="563">
      <t>イチブ</t>
    </rPh>
    <rPh sb="564" eb="567">
      <t>タイヨウコウ</t>
    </rPh>
    <rPh sb="567" eb="569">
      <t>ハツデン</t>
    </rPh>
    <rPh sb="569" eb="571">
      <t>シセツ</t>
    </rPh>
    <rPh sb="574" eb="576">
      <t>ヘイセイ</t>
    </rPh>
    <rPh sb="578" eb="579">
      <t>ネン</t>
    </rPh>
    <rPh sb="580" eb="581">
      <t>ガツ</t>
    </rPh>
    <rPh sb="583" eb="585">
      <t>カツヨウ</t>
    </rPh>
    <phoneticPr fontId="1"/>
  </si>
  <si>
    <t>　平成２８年度より集合処理区域（公共下水道・農業集落排水）以外の汚水処理区域については「市町設置型合併処理浄化槽整備事業」による個別処理をPFI事業により実施している。
　民間の資金力やノウハウを生かしたスピード感のある手法が効果的であるとして活用しており、本事業等への検討もおこなっていく。</t>
    <rPh sb="1" eb="3">
      <t>ヘイセイ</t>
    </rPh>
    <rPh sb="5" eb="7">
      <t>ネンド</t>
    </rPh>
    <rPh sb="9" eb="11">
      <t>シュウゴウ</t>
    </rPh>
    <rPh sb="11" eb="13">
      <t>ショリ</t>
    </rPh>
    <rPh sb="13" eb="15">
      <t>クイキ</t>
    </rPh>
    <rPh sb="16" eb="18">
      <t>コウキョウ</t>
    </rPh>
    <rPh sb="18" eb="21">
      <t>ゲスイドウ</t>
    </rPh>
    <rPh sb="22" eb="24">
      <t>ノウギョウ</t>
    </rPh>
    <rPh sb="24" eb="26">
      <t>シュウラク</t>
    </rPh>
    <rPh sb="26" eb="28">
      <t>ハイスイ</t>
    </rPh>
    <rPh sb="29" eb="31">
      <t>イガイ</t>
    </rPh>
    <rPh sb="32" eb="34">
      <t>オスイ</t>
    </rPh>
    <rPh sb="34" eb="36">
      <t>ショリ</t>
    </rPh>
    <rPh sb="36" eb="38">
      <t>クイキ</t>
    </rPh>
    <rPh sb="44" eb="45">
      <t>シ</t>
    </rPh>
    <rPh sb="45" eb="46">
      <t>マチ</t>
    </rPh>
    <rPh sb="46" eb="48">
      <t>セッチ</t>
    </rPh>
    <rPh sb="48" eb="49">
      <t>ガタ</t>
    </rPh>
    <rPh sb="49" eb="51">
      <t>ガッペイ</t>
    </rPh>
    <rPh sb="51" eb="53">
      <t>ショリ</t>
    </rPh>
    <rPh sb="53" eb="56">
      <t>ジョウカソウ</t>
    </rPh>
    <rPh sb="56" eb="58">
      <t>セイビ</t>
    </rPh>
    <rPh sb="58" eb="60">
      <t>ジギョウ</t>
    </rPh>
    <rPh sb="64" eb="66">
      <t>コベツ</t>
    </rPh>
    <rPh sb="66" eb="68">
      <t>ショリ</t>
    </rPh>
    <rPh sb="72" eb="74">
      <t>ジギョウ</t>
    </rPh>
    <rPh sb="77" eb="79">
      <t>ジッシ</t>
    </rPh>
    <rPh sb="86" eb="88">
      <t>ミンカン</t>
    </rPh>
    <rPh sb="89" eb="92">
      <t>シキンリョク</t>
    </rPh>
    <rPh sb="98" eb="99">
      <t>イ</t>
    </rPh>
    <rPh sb="106" eb="107">
      <t>カン</t>
    </rPh>
    <rPh sb="110" eb="112">
      <t>シュホウ</t>
    </rPh>
    <rPh sb="113" eb="116">
      <t>コウカテキ</t>
    </rPh>
    <rPh sb="122" eb="124">
      <t>カツヨウ</t>
    </rPh>
    <rPh sb="129" eb="130">
      <t>ホン</t>
    </rPh>
    <rPh sb="130" eb="132">
      <t>ジギョウ</t>
    </rPh>
    <rPh sb="132" eb="133">
      <t>トウ</t>
    </rPh>
    <rPh sb="135" eb="137">
      <t>ケントウ</t>
    </rPh>
    <phoneticPr fontId="1"/>
  </si>
  <si>
    <t>　公共下水道事業については独立採算を原則とする地方公営企業でありますが、みやき町公共下水道事業については平成１２年度に事業着工し、平成１８年６月の供用開始より現在まで、浄化センターや管渠建設に係る投資的な費用が先行し、料金収入が後追いになっており、収益的には不足が生じています。
　不足分については町民の皆さまの税金で運営する一般会計より繰入金として補われていますが、下水道サービスを受けられない町民の皆さまにも負担をかけることは不公平であり、使用料による適正運営が望まれます。
　幸い、皆さまのご協力のもと整備直後の下水道接続率は64.4と高く、料金収入も年々増収しておりますが平成３７年度の事業完了までには浄化センターやマンホールポンプの増設も計画されており、直接料金収入へつながらない支出や、汚水の処理量が増えることによる施設の維持管理費も比例して増えることとなり、費用は増加していきます。
　適正な運営をおこなうには、下水道に接続されていない未加入者への普及啓発をおこない収益の増加に努めることはもちろん、事業計画を定期的に見直しながら、コスト削減や効率的運営に努めながら安定的な経営を目指していきます。</t>
    <rPh sb="1" eb="3">
      <t>コウキョウ</t>
    </rPh>
    <rPh sb="3" eb="6">
      <t>ゲスイドウ</t>
    </rPh>
    <rPh sb="6" eb="8">
      <t>ジギョウ</t>
    </rPh>
    <rPh sb="13" eb="15">
      <t>ドクリツ</t>
    </rPh>
    <rPh sb="15" eb="17">
      <t>サイサン</t>
    </rPh>
    <rPh sb="18" eb="20">
      <t>ゲンソク</t>
    </rPh>
    <rPh sb="23" eb="25">
      <t>チホウ</t>
    </rPh>
    <rPh sb="25" eb="27">
      <t>コウエイ</t>
    </rPh>
    <rPh sb="27" eb="29">
      <t>キギョウ</t>
    </rPh>
    <rPh sb="39" eb="40">
      <t>マチ</t>
    </rPh>
    <rPh sb="40" eb="42">
      <t>コウキョウ</t>
    </rPh>
    <rPh sb="42" eb="45">
      <t>ゲスイドウ</t>
    </rPh>
    <rPh sb="45" eb="47">
      <t>ジギョウ</t>
    </rPh>
    <rPh sb="52" eb="54">
      <t>ヘイセイ</t>
    </rPh>
    <rPh sb="56" eb="58">
      <t>ネンド</t>
    </rPh>
    <rPh sb="59" eb="61">
      <t>ジギョウ</t>
    </rPh>
    <rPh sb="61" eb="63">
      <t>チャッコウ</t>
    </rPh>
    <rPh sb="65" eb="67">
      <t>ヘイセイ</t>
    </rPh>
    <rPh sb="69" eb="70">
      <t>ネン</t>
    </rPh>
    <rPh sb="71" eb="72">
      <t>ガツ</t>
    </rPh>
    <rPh sb="73" eb="75">
      <t>キョウヨウ</t>
    </rPh>
    <rPh sb="124" eb="127">
      <t>シュウエキテキ</t>
    </rPh>
    <rPh sb="129" eb="131">
      <t>フソク</t>
    </rPh>
    <rPh sb="132" eb="133">
      <t>ショウ</t>
    </rPh>
    <rPh sb="141" eb="144">
      <t>フソクブン</t>
    </rPh>
    <rPh sb="149" eb="151">
      <t>チョウミン</t>
    </rPh>
    <rPh sb="152" eb="153">
      <t>ミナ</t>
    </rPh>
    <rPh sb="156" eb="158">
      <t>ゼイキン</t>
    </rPh>
    <rPh sb="159" eb="161">
      <t>ウンエイ</t>
    </rPh>
    <rPh sb="241" eb="242">
      <t>サイワ</t>
    </rPh>
    <rPh sb="244" eb="245">
      <t>ミナ</t>
    </rPh>
    <rPh sb="249" eb="251">
      <t>キョウリョク</t>
    </rPh>
    <rPh sb="254" eb="256">
      <t>セイビ</t>
    </rPh>
    <rPh sb="256" eb="258">
      <t>チョクゴ</t>
    </rPh>
    <rPh sb="264" eb="265">
      <t>リツ</t>
    </rPh>
    <rPh sb="271" eb="272">
      <t>タカ</t>
    </rPh>
    <rPh sb="274" eb="276">
      <t>リョウキン</t>
    </rPh>
    <rPh sb="276" eb="278">
      <t>シュウニュウ</t>
    </rPh>
    <rPh sb="279" eb="281">
      <t>ネンネン</t>
    </rPh>
    <rPh sb="281" eb="283">
      <t>ゾウシュウ</t>
    </rPh>
    <rPh sb="305" eb="307">
      <t>ジョウカ</t>
    </rPh>
    <rPh sb="321" eb="323">
      <t>ゾウセツ</t>
    </rPh>
    <rPh sb="324" eb="326">
      <t>ケイカク</t>
    </rPh>
    <rPh sb="332" eb="334">
      <t>チョクセツ</t>
    </rPh>
    <rPh sb="334" eb="336">
      <t>リョウキン</t>
    </rPh>
    <rPh sb="336" eb="338">
      <t>シュウニュウ</t>
    </rPh>
    <rPh sb="345" eb="347">
      <t>シシュツ</t>
    </rPh>
    <rPh sb="349" eb="351">
      <t>オスイ</t>
    </rPh>
    <rPh sb="352" eb="354">
      <t>ショリ</t>
    </rPh>
    <rPh sb="354" eb="355">
      <t>リョウ</t>
    </rPh>
    <rPh sb="356" eb="357">
      <t>フ</t>
    </rPh>
    <rPh sb="364" eb="366">
      <t>シセツ</t>
    </rPh>
    <rPh sb="367" eb="369">
      <t>イジ</t>
    </rPh>
    <rPh sb="369" eb="371">
      <t>カンリ</t>
    </rPh>
    <rPh sb="371" eb="372">
      <t>ヒ</t>
    </rPh>
    <rPh sb="373" eb="375">
      <t>ヒレイ</t>
    </rPh>
    <rPh sb="377" eb="378">
      <t>フ</t>
    </rPh>
    <rPh sb="386" eb="388">
      <t>ヒヨウ</t>
    </rPh>
    <rPh sb="389" eb="391">
      <t>ゾウカ</t>
    </rPh>
    <rPh sb="400" eb="402">
      <t>テキセイ</t>
    </rPh>
    <rPh sb="403" eb="405">
      <t>ウンエイ</t>
    </rPh>
    <rPh sb="413" eb="416">
      <t>ゲスイドウ</t>
    </rPh>
    <rPh sb="417" eb="419">
      <t>セツゾク</t>
    </rPh>
    <rPh sb="425" eb="429">
      <t>ミカニュウシャ</t>
    </rPh>
    <rPh sb="431" eb="433">
      <t>フキュウ</t>
    </rPh>
    <rPh sb="433" eb="435">
      <t>ケイハツ</t>
    </rPh>
    <rPh sb="440" eb="442">
      <t>シュウエキ</t>
    </rPh>
    <rPh sb="443" eb="445">
      <t>ゾウカ</t>
    </rPh>
    <rPh sb="446" eb="447">
      <t>ツト</t>
    </rPh>
    <rPh sb="457" eb="459">
      <t>ジギョウ</t>
    </rPh>
    <rPh sb="459" eb="461">
      <t>ケイカク</t>
    </rPh>
    <rPh sb="462" eb="465">
      <t>テイキテキ</t>
    </rPh>
    <rPh sb="466" eb="468">
      <t>ミナオ</t>
    </rPh>
    <rPh sb="476" eb="478">
      <t>サクゲン</t>
    </rPh>
    <rPh sb="479" eb="482">
      <t>コウリツテキ</t>
    </rPh>
    <rPh sb="482" eb="484">
      <t>ウンエイ</t>
    </rPh>
    <rPh sb="485" eb="486">
      <t>ツト</t>
    </rPh>
    <rPh sb="490" eb="493">
      <t>アンテイテキ</t>
    </rPh>
    <rPh sb="494" eb="496">
      <t>ケイエイ</t>
    </rPh>
    <rPh sb="497" eb="499">
      <t>メザ</t>
    </rPh>
    <phoneticPr fontId="1"/>
  </si>
  <si>
    <t>・投資の目標に関する事項　…　平成３７年度の事業完了に向け事業を実施していくが、第３次計画として平成２８年度から平成３２年度までの５ヵ年、第４次計画（最終）として平成３３年度から平成３７年度の５ヵ年として国の交付金計画に基づき遂行していく。
・管渠、処理場等の建設・更新に関する事項　…　上記に挙げたとおり早期事業完了に向け建設を進めていく。
・広域化・共同化・最適化に関する事項　…　第４次計画時に最適化事業として農業集落排水施設の統合を盛り込む。
・投資の平準化に関する事項　　…　支出に絡む取り組みはない。
・民間の活力の活用に関する事項（PPP/PFIなど）　…　事業実施中のため、現在委託中である浄化センターの運営・維持管理の範囲拡大が見込まれる。専門的知識や技術が必要となることからも民間力に着目した包括的民間委託を導入していく。
・防災・安全対策に関する事項　…　管きょや浄化センターについては平成１２年以降の施工であるため耐震性の確保はおこなっているものの、近年のゲリラ豪雨や大雨に対する備えについては当初計画には盛り込まれていない。分流式下水道であるため雨水を取り込むことはできないが、町全体の防災計画に下水道事業も盛り込まれることを見据えた準備が必要である。</t>
    <rPh sb="5" eb="6">
      <t>カン</t>
    </rPh>
    <rPh sb="8" eb="10">
      <t>ジコウ</t>
    </rPh>
    <rPh sb="14" eb="16">
      <t>ヘイセイ</t>
    </rPh>
    <rPh sb="18" eb="20">
      <t>ネンド</t>
    </rPh>
    <rPh sb="21" eb="23">
      <t>ジギョウ</t>
    </rPh>
    <rPh sb="23" eb="25">
      <t>カンリョウ</t>
    </rPh>
    <rPh sb="26" eb="27">
      <t>ム</t>
    </rPh>
    <rPh sb="29" eb="31">
      <t>ジギョウ</t>
    </rPh>
    <rPh sb="32" eb="34">
      <t>ジッシ</t>
    </rPh>
    <rPh sb="40" eb="41">
      <t>ダイ</t>
    </rPh>
    <rPh sb="42" eb="43">
      <t>ジ</t>
    </rPh>
    <rPh sb="43" eb="45">
      <t>ケイカク</t>
    </rPh>
    <rPh sb="48" eb="50">
      <t>ヘイセイ</t>
    </rPh>
    <rPh sb="52" eb="54">
      <t>ネンド</t>
    </rPh>
    <rPh sb="56" eb="58">
      <t>ヘイセイ</t>
    </rPh>
    <rPh sb="60" eb="62">
      <t>ネンド</t>
    </rPh>
    <rPh sb="67" eb="68">
      <t>ネン</t>
    </rPh>
    <rPh sb="69" eb="70">
      <t>ダイ</t>
    </rPh>
    <rPh sb="71" eb="72">
      <t>ジ</t>
    </rPh>
    <rPh sb="72" eb="74">
      <t>ケイカク</t>
    </rPh>
    <rPh sb="75" eb="77">
      <t>サイシュウ</t>
    </rPh>
    <rPh sb="81" eb="83">
      <t>ヘイセイ</t>
    </rPh>
    <rPh sb="85" eb="87">
      <t>ネンド</t>
    </rPh>
    <rPh sb="89" eb="91">
      <t>ヘイセイ</t>
    </rPh>
    <rPh sb="93" eb="95">
      <t>ネンド</t>
    </rPh>
    <rPh sb="98" eb="99">
      <t>ネン</t>
    </rPh>
    <rPh sb="102" eb="103">
      <t>クニ</t>
    </rPh>
    <rPh sb="104" eb="107">
      <t>コウフキン</t>
    </rPh>
    <rPh sb="107" eb="109">
      <t>ケイカク</t>
    </rPh>
    <rPh sb="110" eb="111">
      <t>モト</t>
    </rPh>
    <rPh sb="113" eb="115">
      <t>スイコウ</t>
    </rPh>
    <rPh sb="144" eb="146">
      <t>ジョウキ</t>
    </rPh>
    <rPh sb="147" eb="148">
      <t>ア</t>
    </rPh>
    <rPh sb="153" eb="155">
      <t>ソウキ</t>
    </rPh>
    <rPh sb="155" eb="157">
      <t>ジギョウ</t>
    </rPh>
    <rPh sb="157" eb="159">
      <t>カンリョウ</t>
    </rPh>
    <rPh sb="160" eb="161">
      <t>ム</t>
    </rPh>
    <rPh sb="162" eb="164">
      <t>ケンセツ</t>
    </rPh>
    <rPh sb="165" eb="166">
      <t>スス</t>
    </rPh>
    <rPh sb="193" eb="194">
      <t>ダイ</t>
    </rPh>
    <rPh sb="195" eb="196">
      <t>ジ</t>
    </rPh>
    <rPh sb="196" eb="198">
      <t>ケイカク</t>
    </rPh>
    <rPh sb="198" eb="199">
      <t>ジ</t>
    </rPh>
    <rPh sb="200" eb="203">
      <t>サイテキカ</t>
    </rPh>
    <rPh sb="203" eb="205">
      <t>ジギョウ</t>
    </rPh>
    <rPh sb="208" eb="210">
      <t>ノウギョウ</t>
    </rPh>
    <rPh sb="210" eb="212">
      <t>シュウラク</t>
    </rPh>
    <rPh sb="212" eb="214">
      <t>ハイスイ</t>
    </rPh>
    <rPh sb="214" eb="216">
      <t>シセツ</t>
    </rPh>
    <rPh sb="217" eb="219">
      <t>トウゴウ</t>
    </rPh>
    <rPh sb="220" eb="221">
      <t>モ</t>
    </rPh>
    <rPh sb="222" eb="223">
      <t>コ</t>
    </rPh>
    <rPh sb="243" eb="245">
      <t>シシュツ</t>
    </rPh>
    <rPh sb="246" eb="247">
      <t>カラ</t>
    </rPh>
    <rPh sb="248" eb="249">
      <t>ト</t>
    </rPh>
    <rPh sb="250" eb="251">
      <t>ク</t>
    </rPh>
    <rPh sb="259" eb="261">
      <t>カツリョク</t>
    </rPh>
    <rPh sb="286" eb="288">
      <t>ジギョウ</t>
    </rPh>
    <rPh sb="295" eb="297">
      <t>ゲンザイ</t>
    </rPh>
    <rPh sb="297" eb="299">
      <t>イタク</t>
    </rPh>
    <rPh sb="299" eb="300">
      <t>チュウ</t>
    </rPh>
    <rPh sb="303" eb="305">
      <t>ジョウカ</t>
    </rPh>
    <rPh sb="310" eb="312">
      <t>ウンエイ</t>
    </rPh>
    <rPh sb="313" eb="315">
      <t>イジ</t>
    </rPh>
    <rPh sb="315" eb="317">
      <t>カンリ</t>
    </rPh>
    <rPh sb="318" eb="320">
      <t>ハンイ</t>
    </rPh>
    <rPh sb="320" eb="322">
      <t>カクダイ</t>
    </rPh>
    <rPh sb="323" eb="325">
      <t>ミコ</t>
    </rPh>
    <rPh sb="329" eb="332">
      <t>センモンテキ</t>
    </rPh>
    <rPh sb="332" eb="334">
      <t>チシキ</t>
    </rPh>
    <rPh sb="335" eb="337">
      <t>ギジュツ</t>
    </rPh>
    <rPh sb="338" eb="340">
      <t>ヒツヨウ</t>
    </rPh>
    <rPh sb="348" eb="350">
      <t>ミンカン</t>
    </rPh>
    <rPh sb="350" eb="351">
      <t>リョク</t>
    </rPh>
    <rPh sb="352" eb="354">
      <t>チャクモク</t>
    </rPh>
    <rPh sb="356" eb="359">
      <t>ホウカツテキ</t>
    </rPh>
    <rPh sb="359" eb="361">
      <t>ミンカン</t>
    </rPh>
    <rPh sb="361" eb="363">
      <t>イタク</t>
    </rPh>
    <rPh sb="364" eb="366">
      <t>ドウニュウ</t>
    </rPh>
    <rPh sb="374" eb="376">
      <t>アンゼン</t>
    </rPh>
    <rPh sb="376" eb="378">
      <t>タイサク</t>
    </rPh>
    <rPh sb="379" eb="380">
      <t>カン</t>
    </rPh>
    <rPh sb="382" eb="384">
      <t>ジコウ</t>
    </rPh>
    <rPh sb="389" eb="390">
      <t>カン</t>
    </rPh>
    <rPh sb="393" eb="395">
      <t>ジョウカ</t>
    </rPh>
    <rPh sb="404" eb="406">
      <t>ヘイセイ</t>
    </rPh>
    <rPh sb="408" eb="411">
      <t>ネンイコウ</t>
    </rPh>
    <rPh sb="412" eb="414">
      <t>セコウ</t>
    </rPh>
    <rPh sb="419" eb="421">
      <t>タイシン</t>
    </rPh>
    <rPh sb="421" eb="422">
      <t>セイ</t>
    </rPh>
    <rPh sb="423" eb="425">
      <t>カクホ</t>
    </rPh>
    <rPh sb="437" eb="439">
      <t>キンネン</t>
    </rPh>
    <rPh sb="443" eb="445">
      <t>ゴウウ</t>
    </rPh>
    <rPh sb="446" eb="448">
      <t>オオアメ</t>
    </rPh>
    <rPh sb="449" eb="450">
      <t>タイ</t>
    </rPh>
    <rPh sb="452" eb="453">
      <t>ソナ</t>
    </rPh>
    <rPh sb="459" eb="461">
      <t>トウショ</t>
    </rPh>
    <rPh sb="461" eb="463">
      <t>ケイカク</t>
    </rPh>
    <rPh sb="465" eb="466">
      <t>モ</t>
    </rPh>
    <rPh sb="467" eb="468">
      <t>コ</t>
    </rPh>
    <rPh sb="475" eb="477">
      <t>ブンリュウ</t>
    </rPh>
    <rPh sb="477" eb="478">
      <t>シキ</t>
    </rPh>
    <rPh sb="478" eb="481">
      <t>ゲスイドウ</t>
    </rPh>
    <rPh sb="486" eb="488">
      <t>ウスイ</t>
    </rPh>
    <rPh sb="489" eb="490">
      <t>ト</t>
    </rPh>
    <rPh sb="491" eb="492">
      <t>コ</t>
    </rPh>
    <rPh sb="502" eb="503">
      <t>マチ</t>
    </rPh>
    <rPh sb="503" eb="505">
      <t>ゼンタイ</t>
    </rPh>
    <rPh sb="506" eb="508">
      <t>ボウサイ</t>
    </rPh>
    <rPh sb="508" eb="510">
      <t>ケイカク</t>
    </rPh>
    <rPh sb="511" eb="514">
      <t>ゲスイドウ</t>
    </rPh>
    <rPh sb="514" eb="516">
      <t>ジギョウ</t>
    </rPh>
    <rPh sb="517" eb="518">
      <t>モ</t>
    </rPh>
    <rPh sb="519" eb="520">
      <t>コ</t>
    </rPh>
    <rPh sb="526" eb="528">
      <t>ミス</t>
    </rPh>
    <rPh sb="530" eb="532">
      <t>ジュンビ</t>
    </rPh>
    <rPh sb="533" eb="535">
      <t>ヒツヨウ</t>
    </rPh>
    <phoneticPr fontId="1"/>
  </si>
  <si>
    <t>　本町の公共下水道事業は、平成１２年に事業着手し、平成１７年３月１日に当時の事業主体である北茂安町は三養基郡内の中原町及び三根町と合併し「みやき町」となり、現在公共下水道事業として旧北茂安町の北茂安処理区、特定環境保全公共下水道事業として旧中原町の中原処理区の計２処理区で事業を実施している。</t>
    <rPh sb="1" eb="3">
      <t>ホンマチ</t>
    </rPh>
    <rPh sb="4" eb="6">
      <t>コウキョウ</t>
    </rPh>
    <rPh sb="6" eb="9">
      <t>ゲスイドウ</t>
    </rPh>
    <rPh sb="9" eb="11">
      <t>ジギョウ</t>
    </rPh>
    <rPh sb="13" eb="15">
      <t>ヘイセイ</t>
    </rPh>
    <rPh sb="17" eb="18">
      <t>ネン</t>
    </rPh>
    <rPh sb="19" eb="21">
      <t>ジギョウ</t>
    </rPh>
    <rPh sb="21" eb="23">
      <t>チャクシュ</t>
    </rPh>
    <rPh sb="25" eb="27">
      <t>ヘイセイ</t>
    </rPh>
    <rPh sb="29" eb="30">
      <t>ネン</t>
    </rPh>
    <rPh sb="31" eb="32">
      <t>ガツ</t>
    </rPh>
    <rPh sb="33" eb="34">
      <t>ニチ</t>
    </rPh>
    <rPh sb="35" eb="37">
      <t>トウジ</t>
    </rPh>
    <rPh sb="38" eb="40">
      <t>ジギョウ</t>
    </rPh>
    <rPh sb="40" eb="42">
      <t>シュタイ</t>
    </rPh>
    <rPh sb="45" eb="48">
      <t>キタ</t>
    </rPh>
    <rPh sb="48" eb="49">
      <t>マチ</t>
    </rPh>
    <rPh sb="50" eb="53">
      <t>ミヤキ</t>
    </rPh>
    <rPh sb="53" eb="55">
      <t>グンナイ</t>
    </rPh>
    <rPh sb="56" eb="59">
      <t>ナカハラマチ</t>
    </rPh>
    <rPh sb="59" eb="60">
      <t>オヨ</t>
    </rPh>
    <rPh sb="61" eb="63">
      <t>ミネ</t>
    </rPh>
    <rPh sb="63" eb="64">
      <t>マチ</t>
    </rPh>
    <rPh sb="65" eb="67">
      <t>ガッペイ</t>
    </rPh>
    <rPh sb="72" eb="73">
      <t>マチ</t>
    </rPh>
    <rPh sb="78" eb="80">
      <t>ゲンザイ</t>
    </rPh>
    <rPh sb="80" eb="82">
      <t>コウキョウ</t>
    </rPh>
    <rPh sb="82" eb="85">
      <t>ゲスイドウ</t>
    </rPh>
    <rPh sb="85" eb="87">
      <t>ジギョウ</t>
    </rPh>
    <rPh sb="90" eb="91">
      <t>キュウ</t>
    </rPh>
    <rPh sb="91" eb="94">
      <t>キタ</t>
    </rPh>
    <rPh sb="94" eb="95">
      <t>マチ</t>
    </rPh>
    <rPh sb="96" eb="99">
      <t>キタ</t>
    </rPh>
    <rPh sb="99" eb="101">
      <t>ショリ</t>
    </rPh>
    <rPh sb="101" eb="102">
      <t>ク</t>
    </rPh>
    <rPh sb="103" eb="105">
      <t>トクテイ</t>
    </rPh>
    <rPh sb="105" eb="107">
      <t>カンキョウ</t>
    </rPh>
    <rPh sb="107" eb="109">
      <t>ホゼン</t>
    </rPh>
    <rPh sb="109" eb="111">
      <t>コウキョウ</t>
    </rPh>
    <rPh sb="111" eb="114">
      <t>ゲスイドウ</t>
    </rPh>
    <rPh sb="114" eb="116">
      <t>ジギョウ</t>
    </rPh>
    <rPh sb="119" eb="120">
      <t>キュウ</t>
    </rPh>
    <rPh sb="120" eb="123">
      <t>ナカハラマチ</t>
    </rPh>
    <rPh sb="124" eb="126">
      <t>ナカハラ</t>
    </rPh>
    <rPh sb="126" eb="128">
      <t>ショリ</t>
    </rPh>
    <rPh sb="128" eb="129">
      <t>ク</t>
    </rPh>
    <rPh sb="130" eb="131">
      <t>ケイ</t>
    </rPh>
    <rPh sb="132" eb="134">
      <t>ショリ</t>
    </rPh>
    <rPh sb="134" eb="135">
      <t>ク</t>
    </rPh>
    <rPh sb="136" eb="138">
      <t>ジギョウ</t>
    </rPh>
    <rPh sb="139" eb="141">
      <t>ジッシ</t>
    </rPh>
    <phoneticPr fontId="1"/>
  </si>
  <si>
    <t>　組織体系は「管理担当：経理、財政計画及び資金計画に関する業務等」と「業務担当：事業の設計及び施工に関する業務等」により組織される。</t>
    <rPh sb="1" eb="4">
      <t>ソシキタイ</t>
    </rPh>
    <rPh sb="4" eb="5">
      <t>ケイ</t>
    </rPh>
    <rPh sb="7" eb="9">
      <t>カンリ</t>
    </rPh>
    <rPh sb="9" eb="11">
      <t>タントウ</t>
    </rPh>
    <rPh sb="12" eb="14">
      <t>ケイリ</t>
    </rPh>
    <rPh sb="15" eb="17">
      <t>ザイセイ</t>
    </rPh>
    <rPh sb="17" eb="19">
      <t>ケイカク</t>
    </rPh>
    <rPh sb="19" eb="20">
      <t>オヨ</t>
    </rPh>
    <rPh sb="21" eb="23">
      <t>シキン</t>
    </rPh>
    <rPh sb="23" eb="25">
      <t>ケイカク</t>
    </rPh>
    <rPh sb="26" eb="27">
      <t>カン</t>
    </rPh>
    <rPh sb="29" eb="31">
      <t>ギョウム</t>
    </rPh>
    <rPh sb="31" eb="32">
      <t>トウ</t>
    </rPh>
    <rPh sb="35" eb="37">
      <t>ギョウム</t>
    </rPh>
    <rPh sb="37" eb="39">
      <t>タントウ</t>
    </rPh>
    <rPh sb="40" eb="42">
      <t>ジギョウ</t>
    </rPh>
    <rPh sb="43" eb="45">
      <t>セッケイ</t>
    </rPh>
    <rPh sb="45" eb="46">
      <t>オヨ</t>
    </rPh>
    <rPh sb="47" eb="49">
      <t>セコウ</t>
    </rPh>
    <rPh sb="50" eb="51">
      <t>カン</t>
    </rPh>
    <rPh sb="53" eb="55">
      <t>ギョウム</t>
    </rPh>
    <rPh sb="55" eb="56">
      <t>トウ</t>
    </rPh>
    <rPh sb="60" eb="62">
      <t>ソシキ</t>
    </rPh>
    <phoneticPr fontId="1"/>
  </si>
  <si>
    <t>　現時点においては委託契約による施設の運営・維持管理を実施しているが、今後処理区域の拡大に伴う「使用料金の徴収体制」や「浄化センター等施設の運営・維持管理」といった分野での導入を検討していく。</t>
    <rPh sb="1" eb="4">
      <t>ゲンジテン</t>
    </rPh>
    <rPh sb="9" eb="11">
      <t>イタク</t>
    </rPh>
    <rPh sb="11" eb="13">
      <t>ケイヤク</t>
    </rPh>
    <rPh sb="16" eb="18">
      <t>シセツ</t>
    </rPh>
    <rPh sb="19" eb="21">
      <t>ウンエイ</t>
    </rPh>
    <rPh sb="22" eb="24">
      <t>イジ</t>
    </rPh>
    <rPh sb="24" eb="26">
      <t>カンリ</t>
    </rPh>
    <rPh sb="27" eb="29">
      <t>ジッシ</t>
    </rPh>
    <rPh sb="35" eb="37">
      <t>コンゴ</t>
    </rPh>
    <rPh sb="37" eb="39">
      <t>ショリ</t>
    </rPh>
    <rPh sb="39" eb="41">
      <t>クイキ</t>
    </rPh>
    <rPh sb="42" eb="44">
      <t>カクダイ</t>
    </rPh>
    <rPh sb="45" eb="46">
      <t>トモナ</t>
    </rPh>
    <rPh sb="48" eb="50">
      <t>シヨウ</t>
    </rPh>
    <rPh sb="50" eb="52">
      <t>リョウキン</t>
    </rPh>
    <rPh sb="53" eb="55">
      <t>チョウシュウ</t>
    </rPh>
    <rPh sb="55" eb="57">
      <t>タイセイ</t>
    </rPh>
    <rPh sb="60" eb="62">
      <t>ジョウカ</t>
    </rPh>
    <rPh sb="66" eb="67">
      <t>トウ</t>
    </rPh>
    <rPh sb="67" eb="69">
      <t>シセツ</t>
    </rPh>
    <rPh sb="70" eb="72">
      <t>ウンエイ</t>
    </rPh>
    <rPh sb="73" eb="75">
      <t>イジ</t>
    </rPh>
    <rPh sb="75" eb="77">
      <t>カンリ</t>
    </rPh>
    <rPh sb="82" eb="84">
      <t>ブンヤ</t>
    </rPh>
    <rPh sb="86" eb="88">
      <t>ドウニュウ</t>
    </rPh>
    <rPh sb="89" eb="91">
      <t>ケントウ</t>
    </rPh>
    <phoneticPr fontId="1"/>
  </si>
  <si>
    <t>　発生汚泥は浄化センター内施設にて脱水し、産業廃棄物となる脱水ケーキは民間事業者によりコンポスト化している。</t>
    <rPh sb="1" eb="3">
      <t>ハッセイ</t>
    </rPh>
    <rPh sb="3" eb="5">
      <t>オデイ</t>
    </rPh>
    <rPh sb="6" eb="8">
      <t>ジョウカ</t>
    </rPh>
    <rPh sb="12" eb="13">
      <t>ナイ</t>
    </rPh>
    <rPh sb="13" eb="15">
      <t>シセツ</t>
    </rPh>
    <rPh sb="17" eb="19">
      <t>ダッスイ</t>
    </rPh>
    <rPh sb="21" eb="23">
      <t>サンギョウ</t>
    </rPh>
    <rPh sb="23" eb="26">
      <t>ハイキブツ</t>
    </rPh>
    <rPh sb="29" eb="31">
      <t>ダッスイ</t>
    </rPh>
    <rPh sb="35" eb="37">
      <t>ミンカン</t>
    </rPh>
    <rPh sb="37" eb="39">
      <t>ジギョウ</t>
    </rPh>
    <rPh sb="39" eb="40">
      <t>シャ</t>
    </rPh>
    <rPh sb="48" eb="49">
      <t>カ</t>
    </rPh>
    <phoneticPr fontId="1"/>
  </si>
  <si>
    <t>・民間の活力の活用に関する事項（包括的民間委託等の民間委託、指定管理者制度、PPP/PFIなど）　…　浄化センター及びマンホールポンプの運営・維持管理を専門的技術・知識のある民家事業者へ委託しているが、今後もコストパフォーマンスや効率性を重視しながら包括的な民間委託を進める。
・職員給与費に関する事項　…　平成３７年度の事業完了までは建設業務に係る職員が相当数必要であるとともに、増大する顧客管理や企業運営に対する職員の確保も必要となるが、適正運営に向けた職員体制を実施していく。
・動力費に関する事項　…　浄化センターの処理方式が立体的建屋による自然流下式にて行うため、平面的な処理施設に比べポンプ類の数も少なく運営ができる。そのため動力費についてもコスト削減ができている。今後の増設時においても大きな費用増は見込んでいない。
・薬品費に関する事項　…　放流水量に対して必要数量を確認しながら調整していく。
・修繕費に関する事項　…　全国的に供用開始２０年を過ぎた当たりから大規模な修繕が必要になるようであり、現時点から長寿命化計画を策定しながら基金造成など財源確保をおこなっていく。
・委託費に関する事項　…　浄化センター等施設の維持管理委託費がメインとなってくるが、包括的な民間委託によるコストパフォーマンスの良い運営形態を目指す。
・その他　…　国や他団体との情報共有をおこない、効率性の高い運営を目指し、未水洗化解消にむけた活動を実施する。</t>
    <rPh sb="16" eb="19">
      <t>ホウカツテキ</t>
    </rPh>
    <rPh sb="19" eb="21">
      <t>ミンカン</t>
    </rPh>
    <rPh sb="21" eb="23">
      <t>イタク</t>
    </rPh>
    <rPh sb="23" eb="24">
      <t>トウ</t>
    </rPh>
    <rPh sb="25" eb="27">
      <t>ミンカン</t>
    </rPh>
    <rPh sb="27" eb="29">
      <t>イタク</t>
    </rPh>
    <rPh sb="30" eb="32">
      <t>シテイ</t>
    </rPh>
    <rPh sb="32" eb="35">
      <t>カンリシャ</t>
    </rPh>
    <rPh sb="35" eb="37">
      <t>セイド</t>
    </rPh>
    <rPh sb="51" eb="53">
      <t>ジョウカ</t>
    </rPh>
    <rPh sb="57" eb="58">
      <t>オヨ</t>
    </rPh>
    <rPh sb="68" eb="70">
      <t>ウンエイ</t>
    </rPh>
    <rPh sb="71" eb="73">
      <t>イジ</t>
    </rPh>
    <rPh sb="73" eb="75">
      <t>カンリ</t>
    </rPh>
    <rPh sb="76" eb="79">
      <t>センモンテキ</t>
    </rPh>
    <rPh sb="79" eb="81">
      <t>ギジュツ</t>
    </rPh>
    <rPh sb="82" eb="84">
      <t>チシキ</t>
    </rPh>
    <rPh sb="87" eb="89">
      <t>ミンカ</t>
    </rPh>
    <rPh sb="89" eb="92">
      <t>ジギョウシャ</t>
    </rPh>
    <rPh sb="93" eb="95">
      <t>イタク</t>
    </rPh>
    <rPh sb="101" eb="103">
      <t>コンゴ</t>
    </rPh>
    <rPh sb="115" eb="118">
      <t>コウリツセイ</t>
    </rPh>
    <rPh sb="119" eb="121">
      <t>ジュウシ</t>
    </rPh>
    <rPh sb="125" eb="128">
      <t>ホウカツテキ</t>
    </rPh>
    <rPh sb="129" eb="131">
      <t>ミンカン</t>
    </rPh>
    <rPh sb="131" eb="133">
      <t>イタク</t>
    </rPh>
    <rPh sb="134" eb="135">
      <t>スス</t>
    </rPh>
    <rPh sb="154" eb="156">
      <t>ヘイセイ</t>
    </rPh>
    <rPh sb="158" eb="160">
      <t>ネンド</t>
    </rPh>
    <rPh sb="161" eb="163">
      <t>ジギョウ</t>
    </rPh>
    <rPh sb="163" eb="165">
      <t>カンリョウ</t>
    </rPh>
    <rPh sb="168" eb="170">
      <t>ケンセツ</t>
    </rPh>
    <rPh sb="170" eb="172">
      <t>ギョウム</t>
    </rPh>
    <rPh sb="173" eb="174">
      <t>カカ</t>
    </rPh>
    <rPh sb="175" eb="177">
      <t>ショクイン</t>
    </rPh>
    <rPh sb="178" eb="181">
      <t>ソウトウスウ</t>
    </rPh>
    <rPh sb="181" eb="183">
      <t>ヒツヨウ</t>
    </rPh>
    <rPh sb="191" eb="193">
      <t>ゾウダイ</t>
    </rPh>
    <rPh sb="195" eb="197">
      <t>コキャク</t>
    </rPh>
    <rPh sb="197" eb="199">
      <t>カンリ</t>
    </rPh>
    <rPh sb="202" eb="204">
      <t>ウンエイ</t>
    </rPh>
    <rPh sb="205" eb="206">
      <t>タイ</t>
    </rPh>
    <rPh sb="208" eb="210">
      <t>ショクイン</t>
    </rPh>
    <rPh sb="211" eb="213">
      <t>カクホ</t>
    </rPh>
    <rPh sb="214" eb="216">
      <t>ヒツヨウ</t>
    </rPh>
    <rPh sb="221" eb="223">
      <t>テキセイ</t>
    </rPh>
    <rPh sb="223" eb="225">
      <t>ウンエイ</t>
    </rPh>
    <rPh sb="226" eb="227">
      <t>ム</t>
    </rPh>
    <rPh sb="229" eb="231">
      <t>ショクイン</t>
    </rPh>
    <rPh sb="231" eb="233">
      <t>タイセイ</t>
    </rPh>
    <rPh sb="234" eb="236">
      <t>ジッシ</t>
    </rPh>
    <rPh sb="247" eb="248">
      <t>カン</t>
    </rPh>
    <rPh sb="250" eb="252">
      <t>ジコウ</t>
    </rPh>
    <rPh sb="255" eb="257">
      <t>ジョウカ</t>
    </rPh>
    <rPh sb="262" eb="264">
      <t>ショリ</t>
    </rPh>
    <rPh sb="264" eb="266">
      <t>ホウシキ</t>
    </rPh>
    <rPh sb="267" eb="270">
      <t>リッタイテキ</t>
    </rPh>
    <rPh sb="270" eb="272">
      <t>タテヤ</t>
    </rPh>
    <rPh sb="275" eb="277">
      <t>シゼン</t>
    </rPh>
    <rPh sb="277" eb="279">
      <t>リュウカ</t>
    </rPh>
    <rPh sb="279" eb="280">
      <t>シキ</t>
    </rPh>
    <rPh sb="282" eb="283">
      <t>オコナ</t>
    </rPh>
    <rPh sb="287" eb="290">
      <t>ヘイメンテキ</t>
    </rPh>
    <rPh sb="291" eb="293">
      <t>ショリ</t>
    </rPh>
    <rPh sb="293" eb="295">
      <t>シセツ</t>
    </rPh>
    <rPh sb="296" eb="297">
      <t>クラ</t>
    </rPh>
    <rPh sb="301" eb="302">
      <t>ルイ</t>
    </rPh>
    <rPh sb="303" eb="304">
      <t>カズ</t>
    </rPh>
    <rPh sb="305" eb="306">
      <t>スク</t>
    </rPh>
    <rPh sb="308" eb="310">
      <t>ウンエイ</t>
    </rPh>
    <rPh sb="319" eb="321">
      <t>ドウリョク</t>
    </rPh>
    <rPh sb="321" eb="322">
      <t>ヒ</t>
    </rPh>
    <rPh sb="330" eb="332">
      <t>サクゲン</t>
    </rPh>
    <rPh sb="339" eb="341">
      <t>コンゴ</t>
    </rPh>
    <rPh sb="342" eb="344">
      <t>ゾウセツ</t>
    </rPh>
    <rPh sb="344" eb="345">
      <t>ジ</t>
    </rPh>
    <rPh sb="350" eb="351">
      <t>オオ</t>
    </rPh>
    <rPh sb="353" eb="355">
      <t>ヒヨウ</t>
    </rPh>
    <rPh sb="355" eb="356">
      <t>ゾウ</t>
    </rPh>
    <rPh sb="357" eb="359">
      <t>ミコ</t>
    </rPh>
    <rPh sb="379" eb="381">
      <t>ホウリュウ</t>
    </rPh>
    <rPh sb="381" eb="383">
      <t>スイリョウ</t>
    </rPh>
    <rPh sb="384" eb="385">
      <t>タイ</t>
    </rPh>
    <rPh sb="387" eb="389">
      <t>ヒツヨウ</t>
    </rPh>
    <rPh sb="389" eb="391">
      <t>スウリョウ</t>
    </rPh>
    <rPh sb="392" eb="394">
      <t>カクニン</t>
    </rPh>
    <rPh sb="398" eb="400">
      <t>チョウセイ</t>
    </rPh>
    <rPh sb="419" eb="422">
      <t>ゼンコクテキ</t>
    </rPh>
    <rPh sb="423" eb="425">
      <t>キョウヨウ</t>
    </rPh>
    <rPh sb="425" eb="427">
      <t>カイシ</t>
    </rPh>
    <rPh sb="429" eb="430">
      <t>ネン</t>
    </rPh>
    <rPh sb="431" eb="432">
      <t>ス</t>
    </rPh>
    <rPh sb="434" eb="435">
      <t>ア</t>
    </rPh>
    <rPh sb="439" eb="442">
      <t>ダイキボ</t>
    </rPh>
    <rPh sb="443" eb="445">
      <t>シュウゼン</t>
    </rPh>
    <rPh sb="446" eb="448">
      <t>ヒツヨウ</t>
    </rPh>
    <rPh sb="457" eb="460">
      <t>ゲンジテン</t>
    </rPh>
    <rPh sb="462" eb="463">
      <t>チョウ</t>
    </rPh>
    <rPh sb="463" eb="466">
      <t>ジュミョウカ</t>
    </rPh>
    <rPh sb="466" eb="468">
      <t>ケイカク</t>
    </rPh>
    <rPh sb="469" eb="471">
      <t>サクテイ</t>
    </rPh>
    <rPh sb="475" eb="477">
      <t>キキン</t>
    </rPh>
    <rPh sb="477" eb="479">
      <t>ゾウセイ</t>
    </rPh>
    <rPh sb="481" eb="483">
      <t>ザイゲン</t>
    </rPh>
    <rPh sb="483" eb="485">
      <t>カクホ</t>
    </rPh>
    <rPh sb="508" eb="510">
      <t>ジョウカ</t>
    </rPh>
    <rPh sb="514" eb="515">
      <t>トウ</t>
    </rPh>
    <rPh sb="515" eb="517">
      <t>シセツ</t>
    </rPh>
    <rPh sb="518" eb="520">
      <t>イジ</t>
    </rPh>
    <rPh sb="520" eb="522">
      <t>カンリ</t>
    </rPh>
    <rPh sb="522" eb="524">
      <t>イタク</t>
    </rPh>
    <rPh sb="524" eb="525">
      <t>ヒ</t>
    </rPh>
    <rPh sb="537" eb="540">
      <t>ホウカツテキ</t>
    </rPh>
    <rPh sb="541" eb="543">
      <t>ミンカン</t>
    </rPh>
    <rPh sb="543" eb="545">
      <t>イタク</t>
    </rPh>
    <rPh sb="559" eb="560">
      <t>ヨ</t>
    </rPh>
    <rPh sb="561" eb="563">
      <t>ウンエイ</t>
    </rPh>
    <rPh sb="563" eb="565">
      <t>ケイタイ</t>
    </rPh>
    <rPh sb="566" eb="568">
      <t>メザ</t>
    </rPh>
    <rPh sb="595" eb="598">
      <t>コウリツセイ</t>
    </rPh>
    <rPh sb="599" eb="600">
      <t>タカ</t>
    </rPh>
    <rPh sb="601" eb="603">
      <t>ウンエイ</t>
    </rPh>
    <rPh sb="604" eb="606">
      <t>メザ</t>
    </rPh>
    <phoneticPr fontId="1"/>
  </si>
  <si>
    <t>　今年度より実施している市町設置型浄化槽整備事業ではＰＦＩ事業を活用し、スピード感ある事業進捗を進めている。
下水道事業においても活用できる分野については導入を検討する。</t>
    <rPh sb="1" eb="4">
      <t>コンネンド</t>
    </rPh>
    <rPh sb="6" eb="8">
      <t>ジッシ</t>
    </rPh>
    <rPh sb="12" eb="13">
      <t>シ</t>
    </rPh>
    <rPh sb="13" eb="14">
      <t>マチ</t>
    </rPh>
    <rPh sb="14" eb="16">
      <t>セッチ</t>
    </rPh>
    <rPh sb="16" eb="17">
      <t>ガタ</t>
    </rPh>
    <rPh sb="17" eb="20">
      <t>ジョウカソウ</t>
    </rPh>
    <rPh sb="20" eb="22">
      <t>セイビ</t>
    </rPh>
    <rPh sb="22" eb="24">
      <t>ジギョウ</t>
    </rPh>
    <rPh sb="29" eb="31">
      <t>ジギョウ</t>
    </rPh>
    <rPh sb="32" eb="34">
      <t>カツヨウ</t>
    </rPh>
    <rPh sb="40" eb="41">
      <t>カン</t>
    </rPh>
    <rPh sb="43" eb="45">
      <t>ジギョウ</t>
    </rPh>
    <rPh sb="45" eb="47">
      <t>シンチョク</t>
    </rPh>
    <rPh sb="48" eb="49">
      <t>スス</t>
    </rPh>
    <rPh sb="55" eb="58">
      <t>ゲスイドウ</t>
    </rPh>
    <rPh sb="58" eb="60">
      <t>ジギョウ</t>
    </rPh>
    <rPh sb="65" eb="67">
      <t>カツヨウ</t>
    </rPh>
    <rPh sb="70" eb="72">
      <t>ブンヤ</t>
    </rPh>
    <rPh sb="77" eb="79">
      <t>ドウニュウ</t>
    </rPh>
    <rPh sb="80" eb="82">
      <t>ケントウ</t>
    </rPh>
    <phoneticPr fontId="1"/>
  </si>
  <si>
    <t>　汚水処理費用の不公平感解消のため「公共下水道・農業集落排水・市町設置型合併浄化槽」の３事業を同じ料金体系により運営しているため、改定についても統一的に行うことが必要と考える。
　当面は水洗化率を上げることによる収益増を第一と考え、利用者への負担増となる料金改定は第４次計画時に改めて検討する。</t>
    <rPh sb="1" eb="3">
      <t>オスイ</t>
    </rPh>
    <rPh sb="3" eb="5">
      <t>ショリ</t>
    </rPh>
    <rPh sb="5" eb="7">
      <t>ヒヨウ</t>
    </rPh>
    <rPh sb="8" eb="11">
      <t>フコウヘイ</t>
    </rPh>
    <rPh sb="11" eb="12">
      <t>カン</t>
    </rPh>
    <rPh sb="12" eb="14">
      <t>カイショウ</t>
    </rPh>
    <rPh sb="18" eb="20">
      <t>コウキョウ</t>
    </rPh>
    <rPh sb="20" eb="23">
      <t>ゲスイドウ</t>
    </rPh>
    <rPh sb="24" eb="26">
      <t>ノウギョウ</t>
    </rPh>
    <rPh sb="26" eb="28">
      <t>シュウラク</t>
    </rPh>
    <rPh sb="28" eb="30">
      <t>ハイスイ</t>
    </rPh>
    <rPh sb="31" eb="32">
      <t>シ</t>
    </rPh>
    <rPh sb="32" eb="33">
      <t>マチ</t>
    </rPh>
    <rPh sb="33" eb="35">
      <t>セッチ</t>
    </rPh>
    <rPh sb="35" eb="36">
      <t>ガタ</t>
    </rPh>
    <rPh sb="36" eb="38">
      <t>ガッペイ</t>
    </rPh>
    <rPh sb="38" eb="41">
      <t>ジョウカソウ</t>
    </rPh>
    <rPh sb="44" eb="46">
      <t>ジギョウ</t>
    </rPh>
    <rPh sb="47" eb="48">
      <t>オナ</t>
    </rPh>
    <rPh sb="49" eb="51">
      <t>リョウキン</t>
    </rPh>
    <rPh sb="51" eb="53">
      <t>タイケイ</t>
    </rPh>
    <rPh sb="56" eb="58">
      <t>ウンエイ</t>
    </rPh>
    <rPh sb="65" eb="67">
      <t>カイテイ</t>
    </rPh>
    <rPh sb="72" eb="75">
      <t>トウイツテキ</t>
    </rPh>
    <rPh sb="76" eb="77">
      <t>オコナ</t>
    </rPh>
    <rPh sb="81" eb="83">
      <t>ヒツヨウ</t>
    </rPh>
    <rPh sb="84" eb="85">
      <t>カンガ</t>
    </rPh>
    <rPh sb="90" eb="92">
      <t>トウメン</t>
    </rPh>
    <rPh sb="93" eb="96">
      <t>スイセンカ</t>
    </rPh>
    <rPh sb="96" eb="97">
      <t>リツ</t>
    </rPh>
    <rPh sb="98" eb="99">
      <t>ア</t>
    </rPh>
    <rPh sb="106" eb="109">
      <t>シュウエキゾウ</t>
    </rPh>
    <rPh sb="110" eb="112">
      <t>ダイイチ</t>
    </rPh>
    <rPh sb="113" eb="114">
      <t>カンガ</t>
    </rPh>
    <rPh sb="116" eb="119">
      <t>リヨウシャ</t>
    </rPh>
    <rPh sb="121" eb="124">
      <t>フタンゾウ</t>
    </rPh>
    <rPh sb="127" eb="129">
      <t>リョウキン</t>
    </rPh>
    <rPh sb="129" eb="131">
      <t>カイテイ</t>
    </rPh>
    <rPh sb="132" eb="133">
      <t>ダイ</t>
    </rPh>
    <rPh sb="134" eb="135">
      <t>ジ</t>
    </rPh>
    <rPh sb="135" eb="137">
      <t>ケイカク</t>
    </rPh>
    <rPh sb="137" eb="138">
      <t>ジ</t>
    </rPh>
    <rPh sb="139" eb="140">
      <t>アラタ</t>
    </rPh>
    <rPh sb="142" eb="144">
      <t>ケントウ</t>
    </rPh>
    <phoneticPr fontId="1"/>
  </si>
  <si>
    <t>公共下水道・農業集落排水・市町設置型合併浄化槽と、複数の汚水処理事業を一つの事業会計にて実施しているため職員給与や利用料金聴取など重複した事務についてのコスト削減ができている。</t>
    <rPh sb="15" eb="17">
      <t>セッチ</t>
    </rPh>
    <phoneticPr fontId="1"/>
  </si>
  <si>
    <t>　汚水処理については専門的な技術・知識が必要であることから町職員での直営は困難な部分が多く、民間事業への委託による運営・管理に頼らざるを得ないことが多いが、これらを有効的に活用することでコストパフォーマンスの高い運営が可能となるよう積極的に取り組んでいく。</t>
    <rPh sb="1" eb="3">
      <t>オスイ</t>
    </rPh>
    <rPh sb="3" eb="5">
      <t>ショリ</t>
    </rPh>
    <rPh sb="10" eb="13">
      <t>センモンテキ</t>
    </rPh>
    <rPh sb="14" eb="16">
      <t>ギジュツ</t>
    </rPh>
    <rPh sb="17" eb="19">
      <t>チシキ</t>
    </rPh>
    <rPh sb="20" eb="22">
      <t>ヒツヨウ</t>
    </rPh>
    <rPh sb="29" eb="30">
      <t>マチ</t>
    </rPh>
    <rPh sb="30" eb="32">
      <t>ショクイン</t>
    </rPh>
    <rPh sb="34" eb="36">
      <t>チョクエイ</t>
    </rPh>
    <rPh sb="37" eb="39">
      <t>コンナン</t>
    </rPh>
    <rPh sb="40" eb="42">
      <t>ブブン</t>
    </rPh>
    <rPh sb="43" eb="44">
      <t>オオ</t>
    </rPh>
    <rPh sb="46" eb="48">
      <t>ミンカン</t>
    </rPh>
    <rPh sb="48" eb="50">
      <t>ジギョウ</t>
    </rPh>
    <rPh sb="52" eb="54">
      <t>イタク</t>
    </rPh>
    <rPh sb="57" eb="59">
      <t>ウンエイ</t>
    </rPh>
    <rPh sb="60" eb="62">
      <t>カンリ</t>
    </rPh>
    <rPh sb="63" eb="64">
      <t>タヨ</t>
    </rPh>
    <rPh sb="68" eb="69">
      <t>エ</t>
    </rPh>
    <rPh sb="74" eb="75">
      <t>オオ</t>
    </rPh>
    <rPh sb="82" eb="85">
      <t>ユウコウテキ</t>
    </rPh>
    <rPh sb="86" eb="88">
      <t>カツヨウ</t>
    </rPh>
    <rPh sb="104" eb="105">
      <t>タカ</t>
    </rPh>
    <rPh sb="106" eb="108">
      <t>ウンエイ</t>
    </rPh>
    <rPh sb="109" eb="111">
      <t>カノウ</t>
    </rPh>
    <rPh sb="116" eb="119">
      <t>セッキョクテキ</t>
    </rPh>
    <rPh sb="120" eb="121">
      <t>ト</t>
    </rPh>
    <rPh sb="122" eb="123">
      <t>ク</t>
    </rPh>
    <phoneticPr fontId="1"/>
  </si>
  <si>
    <t>　特になし</t>
    <rPh sb="1" eb="2">
      <t>トク</t>
    </rPh>
    <phoneticPr fontId="1"/>
  </si>
  <si>
    <t>　浄化センターの運営・維持管理がメインとなるが、民間のノウハウを十分に活用し、包括的・効率的な運営によるコスト削減ができるよう努める。</t>
    <rPh sb="1" eb="3">
      <t>ジョウカ</t>
    </rPh>
    <rPh sb="8" eb="10">
      <t>ウンエイ</t>
    </rPh>
    <rPh sb="11" eb="13">
      <t>イジ</t>
    </rPh>
    <rPh sb="13" eb="15">
      <t>カンリ</t>
    </rPh>
    <rPh sb="24" eb="26">
      <t>ミンカン</t>
    </rPh>
    <rPh sb="32" eb="34">
      <t>ジュウブン</t>
    </rPh>
    <rPh sb="35" eb="37">
      <t>カツヨウ</t>
    </rPh>
    <rPh sb="39" eb="42">
      <t>ホウカツテキ</t>
    </rPh>
    <rPh sb="43" eb="46">
      <t>コウリツテキ</t>
    </rPh>
    <rPh sb="47" eb="49">
      <t>ウンエイ</t>
    </rPh>
    <rPh sb="55" eb="57">
      <t>サクゲン</t>
    </rPh>
    <rPh sb="63" eb="64">
      <t>ツト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</si>
</sst>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年度&quot;"/>
    <numFmt numFmtId="177" formatCode="#,##0;&quot;△ &quot;#,##0"/>
    <numFmt numFmtId="178" formatCode="[$-411]ggge&quot;年&quot;m&quot;月&quot;d&quot;日&quot;;@"/>
  </numFmts>
  <fonts count="20">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20"/>
      <name val="ＭＳ Ｐゴシック"/>
      <family val="3"/>
      <charset val="128"/>
      <scheme val="minor"/>
    </font>
    <font>
      <sz val="14"/>
      <name val="ＭＳ Ｐゴシック"/>
      <family val="3"/>
      <charset val="128"/>
      <scheme val="minor"/>
    </font>
    <font>
      <u/>
      <sz val="14"/>
      <name val="ＭＳ Ｐゴシック"/>
      <family val="3"/>
      <charset val="128"/>
      <scheme val="minor"/>
    </font>
    <font>
      <u/>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theme="1"/>
      <name val="ＭＳ Ｐゴシック"/>
      <family val="2"/>
      <scheme val="minor"/>
    </font>
    <font>
      <sz val="13"/>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2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5">
    <xf numFmtId="0" fontId="0"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38" fontId="16" fillId="0" borderId="0" applyFont="0" applyFill="0" applyBorder="0" applyAlignment="0" applyProtection="0">
      <alignment vertical="center"/>
    </xf>
  </cellStyleXfs>
  <cellXfs count="354">
    <xf numFmtId="0" fontId="0" fillId="0" borderId="0" xfId="0"/>
    <xf numFmtId="0" fontId="3" fillId="0" borderId="0" xfId="1" applyFont="1" applyFill="1" applyAlignment="1">
      <alignment vertical="center"/>
    </xf>
    <xf numFmtId="0" fontId="3" fillId="0" borderId="0" xfId="1" applyFont="1" applyFill="1" applyAlignment="1">
      <alignment horizontal="right" vertical="center"/>
    </xf>
    <xf numFmtId="176" fontId="3" fillId="0" borderId="9" xfId="1" applyNumberFormat="1" applyFont="1" applyFill="1" applyBorder="1" applyAlignment="1">
      <alignment vertical="center"/>
    </xf>
    <xf numFmtId="176" fontId="3" fillId="0" borderId="1" xfId="1" applyNumberFormat="1" applyFont="1" applyFill="1" applyBorder="1" applyAlignment="1">
      <alignment vertical="center"/>
    </xf>
    <xf numFmtId="176" fontId="3" fillId="0" borderId="1" xfId="1" applyNumberFormat="1" applyFont="1" applyFill="1" applyBorder="1" applyAlignment="1">
      <alignment horizontal="right" vertical="center"/>
    </xf>
    <xf numFmtId="176" fontId="3" fillId="0" borderId="2" xfId="1" applyNumberFormat="1" applyFont="1" applyFill="1" applyBorder="1" applyAlignment="1">
      <alignment horizontal="right" vertical="center"/>
    </xf>
    <xf numFmtId="176" fontId="3" fillId="0" borderId="0" xfId="1" applyNumberFormat="1" applyFont="1" applyFill="1" applyAlignment="1">
      <alignment vertical="center"/>
    </xf>
    <xf numFmtId="176" fontId="3" fillId="0" borderId="11" xfId="1" applyNumberFormat="1" applyFont="1" applyFill="1" applyBorder="1" applyAlignment="1">
      <alignment vertical="center"/>
    </xf>
    <xf numFmtId="176" fontId="3" fillId="0" borderId="12" xfId="1" applyNumberFormat="1" applyFont="1" applyFill="1" applyBorder="1" applyAlignment="1">
      <alignment vertical="center"/>
    </xf>
    <xf numFmtId="176" fontId="3" fillId="0" borderId="13" xfId="1" applyNumberFormat="1" applyFont="1" applyFill="1" applyBorder="1" applyAlignment="1">
      <alignment horizontal="right" vertical="center"/>
    </xf>
    <xf numFmtId="176" fontId="3" fillId="0" borderId="14" xfId="1" applyNumberFormat="1" applyFont="1" applyFill="1" applyBorder="1" applyAlignment="1">
      <alignment horizontal="distributed" vertical="center" justifyLastLine="1"/>
    </xf>
    <xf numFmtId="38" fontId="0" fillId="0" borderId="5" xfId="2" applyFont="1" applyFill="1" applyBorder="1" applyAlignment="1">
      <alignment horizontal="center" vertical="center"/>
    </xf>
    <xf numFmtId="38" fontId="0" fillId="0" borderId="0" xfId="2" applyFont="1" applyFill="1" applyAlignment="1">
      <alignment vertical="center"/>
    </xf>
    <xf numFmtId="38" fontId="0" fillId="0" borderId="4"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0" xfId="2" applyFont="1" applyFill="1" applyBorder="1" applyAlignment="1">
      <alignment vertical="center"/>
    </xf>
    <xf numFmtId="38" fontId="0" fillId="0" borderId="12" xfId="2"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38" fontId="0" fillId="0" borderId="4" xfId="2" applyFont="1" applyFill="1" applyBorder="1" applyAlignment="1">
      <alignment horizontal="center" vertical="center"/>
    </xf>
    <xf numFmtId="0" fontId="3" fillId="0" borderId="5" xfId="1" applyFont="1" applyFill="1" applyBorder="1" applyAlignment="1">
      <alignment horizontal="center" vertical="center"/>
    </xf>
    <xf numFmtId="0" fontId="3" fillId="0" borderId="0" xfId="1" applyFont="1" applyFill="1" applyAlignment="1">
      <alignment horizontal="left" vertical="center"/>
    </xf>
    <xf numFmtId="176" fontId="3" fillId="0" borderId="1" xfId="1" applyNumberFormat="1" applyFont="1" applyFill="1" applyBorder="1" applyAlignment="1">
      <alignment horizontal="left" vertical="center"/>
    </xf>
    <xf numFmtId="0" fontId="3" fillId="0" borderId="6" xfId="1" applyFont="1" applyFill="1" applyBorder="1" applyAlignment="1">
      <alignment vertical="center"/>
    </xf>
    <xf numFmtId="0" fontId="3" fillId="0" borderId="0" xfId="1" applyFont="1" applyFill="1" applyBorder="1" applyAlignment="1">
      <alignment vertical="center"/>
    </xf>
    <xf numFmtId="0" fontId="3" fillId="0" borderId="3" xfId="1" applyFont="1" applyFill="1" applyBorder="1" applyAlignment="1">
      <alignment vertical="center"/>
    </xf>
    <xf numFmtId="0" fontId="3" fillId="0" borderId="11" xfId="1" applyFont="1" applyFill="1" applyBorder="1" applyAlignment="1">
      <alignment vertical="center"/>
    </xf>
    <xf numFmtId="0" fontId="3" fillId="0" borderId="12" xfId="1" applyFont="1" applyFill="1" applyBorder="1" applyAlignment="1">
      <alignment vertical="center"/>
    </xf>
    <xf numFmtId="0" fontId="3" fillId="0" borderId="13" xfId="1" applyFont="1" applyFill="1" applyBorder="1" applyAlignment="1">
      <alignment vertical="center"/>
    </xf>
    <xf numFmtId="0" fontId="3" fillId="0" borderId="0" xfId="1" applyFont="1" applyFill="1" applyAlignment="1">
      <alignment horizontal="center" vertical="center"/>
    </xf>
    <xf numFmtId="176" fontId="3" fillId="0" borderId="9" xfId="1" applyNumberFormat="1" applyFont="1" applyFill="1" applyBorder="1" applyAlignment="1">
      <alignment horizontal="center" vertical="center"/>
    </xf>
    <xf numFmtId="176" fontId="3" fillId="0" borderId="1" xfId="1" applyNumberFormat="1" applyFont="1" applyFill="1" applyBorder="1" applyAlignment="1">
      <alignment horizontal="center" vertical="center"/>
    </xf>
    <xf numFmtId="176" fontId="3" fillId="0" borderId="11" xfId="1" applyNumberFormat="1" applyFont="1" applyFill="1" applyBorder="1" applyAlignment="1">
      <alignment horizontal="center" vertical="center"/>
    </xf>
    <xf numFmtId="176" fontId="3" fillId="0" borderId="12" xfId="1" applyNumberFormat="1" applyFont="1" applyFill="1" applyBorder="1" applyAlignment="1">
      <alignment horizontal="center" vertical="center"/>
    </xf>
    <xf numFmtId="49" fontId="3" fillId="0" borderId="7" xfId="1" quotePrefix="1" applyNumberFormat="1" applyFont="1" applyFill="1" applyBorder="1" applyAlignment="1">
      <alignment vertical="center"/>
    </xf>
    <xf numFmtId="177" fontId="0" fillId="0" borderId="8" xfId="2" applyNumberFormat="1" applyFont="1" applyFill="1" applyBorder="1" applyAlignment="1">
      <alignment horizontal="right" vertical="center"/>
    </xf>
    <xf numFmtId="49" fontId="0" fillId="0" borderId="7" xfId="2" applyNumberFormat="1" applyFont="1" applyFill="1" applyBorder="1" applyAlignment="1">
      <alignment horizontal="right" vertical="center"/>
    </xf>
    <xf numFmtId="38" fontId="0" fillId="0" borderId="4" xfId="2" applyFont="1" applyFill="1" applyBorder="1" applyAlignment="1">
      <alignment horizontal="right" vertical="center"/>
    </xf>
    <xf numFmtId="49" fontId="0" fillId="0" borderId="7" xfId="2" quotePrefix="1" applyNumberFormat="1" applyFont="1" applyFill="1" applyBorder="1" applyAlignment="1">
      <alignment horizontal="right" vertical="center"/>
    </xf>
    <xf numFmtId="49" fontId="0" fillId="0" borderId="4" xfId="2" applyNumberFormat="1" applyFont="1" applyFill="1" applyBorder="1" applyAlignment="1">
      <alignment horizontal="center" vertical="center"/>
    </xf>
    <xf numFmtId="177" fontId="3" fillId="2" borderId="8" xfId="2" applyNumberFormat="1" applyFont="1" applyFill="1" applyBorder="1" applyAlignment="1">
      <alignment horizontal="right" vertical="center"/>
    </xf>
    <xf numFmtId="49" fontId="0" fillId="0" borderId="9" xfId="2" quotePrefix="1" applyNumberFormat="1" applyFont="1" applyFill="1" applyBorder="1" applyAlignment="1">
      <alignment horizontal="right" vertical="center"/>
    </xf>
    <xf numFmtId="49" fontId="0" fillId="0" borderId="1" xfId="2" applyNumberFormat="1" applyFont="1" applyFill="1" applyBorder="1" applyAlignment="1">
      <alignment horizontal="center" vertical="center"/>
    </xf>
    <xf numFmtId="49" fontId="0" fillId="0" borderId="7" xfId="2" applyNumberFormat="1" applyFont="1" applyFill="1" applyBorder="1" applyAlignment="1">
      <alignment vertical="center"/>
    </xf>
    <xf numFmtId="49" fontId="3" fillId="0" borderId="7" xfId="1" applyNumberFormat="1" applyFont="1" applyFill="1" applyBorder="1" applyAlignment="1">
      <alignment vertical="center"/>
    </xf>
    <xf numFmtId="49" fontId="0" fillId="0" borderId="11" xfId="2" quotePrefix="1" applyNumberFormat="1" applyFont="1" applyFill="1" applyBorder="1" applyAlignment="1">
      <alignment horizontal="right" vertical="center"/>
    </xf>
    <xf numFmtId="38" fontId="0" fillId="0" borderId="12" xfId="2" quotePrefix="1" applyFont="1" applyFill="1" applyBorder="1" applyAlignment="1">
      <alignment horizontal="right" vertical="center"/>
    </xf>
    <xf numFmtId="38" fontId="0" fillId="0" borderId="13" xfId="2" applyFont="1" applyFill="1" applyBorder="1" applyAlignment="1">
      <alignment horizontal="distributed" vertical="center"/>
    </xf>
    <xf numFmtId="49" fontId="0" fillId="0" borderId="11" xfId="2" applyNumberFormat="1" applyFont="1" applyFill="1" applyBorder="1" applyAlignment="1">
      <alignment vertical="center"/>
    </xf>
    <xf numFmtId="49" fontId="0" fillId="0" borderId="12" xfId="2" applyNumberFormat="1" applyFont="1" applyFill="1" applyBorder="1" applyAlignment="1">
      <alignment horizontal="right" vertical="center"/>
    </xf>
    <xf numFmtId="0" fontId="3" fillId="0" borderId="7" xfId="1" applyFont="1" applyFill="1" applyBorder="1" applyAlignment="1">
      <alignment horizontal="center" vertical="center"/>
    </xf>
    <xf numFmtId="49" fontId="0" fillId="0" borderId="4" xfId="2" applyNumberFormat="1" applyFont="1" applyFill="1" applyBorder="1" applyAlignment="1">
      <alignment vertical="center"/>
    </xf>
    <xf numFmtId="38" fontId="0" fillId="0" borderId="1" xfId="2" quotePrefix="1" applyFont="1" applyFill="1" applyBorder="1" applyAlignment="1">
      <alignment vertical="center"/>
    </xf>
    <xf numFmtId="177" fontId="3" fillId="0" borderId="10" xfId="2" applyNumberFormat="1" applyFont="1" applyFill="1" applyBorder="1" applyAlignment="1">
      <alignment horizontal="right" vertical="center"/>
    </xf>
    <xf numFmtId="49" fontId="0" fillId="0" borderId="1" xfId="2" applyNumberFormat="1" applyFont="1" applyFill="1" applyBorder="1" applyAlignment="1">
      <alignment horizontal="right" vertical="center"/>
    </xf>
    <xf numFmtId="38" fontId="0" fillId="0" borderId="1" xfId="2" applyFont="1" applyFill="1" applyBorder="1" applyAlignment="1">
      <alignment horizontal="right" vertical="center"/>
    </xf>
    <xf numFmtId="49" fontId="0" fillId="0" borderId="11" xfId="2" applyNumberFormat="1" applyFont="1" applyFill="1" applyBorder="1" applyAlignment="1">
      <alignment horizontal="right" vertical="center"/>
    </xf>
    <xf numFmtId="38" fontId="0" fillId="0" borderId="13" xfId="2" applyFont="1" applyFill="1" applyBorder="1" applyAlignment="1">
      <alignment horizontal="right" vertical="center"/>
    </xf>
    <xf numFmtId="177" fontId="0" fillId="0" borderId="10" xfId="2" applyNumberFormat="1" applyFont="1" applyFill="1" applyBorder="1" applyAlignment="1">
      <alignment horizontal="right" vertical="center"/>
    </xf>
    <xf numFmtId="38" fontId="0" fillId="0" borderId="12" xfId="2" applyFont="1" applyFill="1" applyBorder="1" applyAlignment="1">
      <alignment horizontal="right" vertical="center"/>
    </xf>
    <xf numFmtId="0" fontId="3" fillId="0" borderId="12" xfId="1" applyFont="1" applyFill="1" applyBorder="1" applyAlignment="1">
      <alignment horizontal="center" vertical="center" textRotation="255"/>
    </xf>
    <xf numFmtId="0" fontId="3" fillId="0" borderId="7" xfId="1" quotePrefix="1" applyFont="1" applyFill="1" applyBorder="1" applyAlignment="1">
      <alignment horizontal="center" vertical="distributed"/>
    </xf>
    <xf numFmtId="0" fontId="3" fillId="0" borderId="4" xfId="1" quotePrefix="1" applyFont="1" applyFill="1" applyBorder="1" applyAlignment="1">
      <alignment horizontal="center" vertical="distributed"/>
    </xf>
    <xf numFmtId="0" fontId="3" fillId="0" borderId="1" xfId="1" quotePrefix="1" applyFont="1" applyFill="1" applyBorder="1" applyAlignment="1">
      <alignment horizontal="center" vertical="center"/>
    </xf>
    <xf numFmtId="0" fontId="3" fillId="0" borderId="12" xfId="1" applyFont="1" applyFill="1" applyBorder="1" applyAlignment="1">
      <alignment horizontal="center" vertical="center"/>
    </xf>
    <xf numFmtId="38" fontId="0" fillId="0" borderId="0" xfId="2" quotePrefix="1" applyFont="1" applyFill="1" applyBorder="1" applyAlignment="1">
      <alignment horizontal="center" vertical="center"/>
    </xf>
    <xf numFmtId="0" fontId="3" fillId="0" borderId="6" xfId="1" quotePrefix="1" applyFont="1" applyFill="1" applyBorder="1" applyAlignment="1">
      <alignment horizontal="center" vertical="distributed"/>
    </xf>
    <xf numFmtId="0" fontId="3" fillId="0" borderId="0" xfId="1" quotePrefix="1" applyFont="1" applyFill="1" applyBorder="1" applyAlignment="1">
      <alignment horizontal="center" vertical="distributed"/>
    </xf>
    <xf numFmtId="177" fontId="3" fillId="0" borderId="8" xfId="1" applyNumberFormat="1" applyFont="1" applyFill="1" applyBorder="1" applyAlignment="1">
      <alignment horizontal="right" vertical="center"/>
    </xf>
    <xf numFmtId="0" fontId="3" fillId="0" borderId="7" xfId="1" applyFont="1" applyFill="1" applyBorder="1" applyAlignment="1">
      <alignment horizontal="center" vertical="distributed"/>
    </xf>
    <xf numFmtId="0" fontId="3" fillId="0" borderId="4" xfId="1" applyFont="1" applyFill="1" applyBorder="1" applyAlignment="1">
      <alignment horizontal="center" vertical="distributed"/>
    </xf>
    <xf numFmtId="177" fontId="3" fillId="2" borderId="8" xfId="1" applyNumberFormat="1" applyFont="1" applyFill="1" applyBorder="1" applyAlignment="1">
      <alignment horizontal="right" vertical="center"/>
    </xf>
    <xf numFmtId="0" fontId="3" fillId="0" borderId="9" xfId="1" applyFont="1" applyFill="1" applyBorder="1" applyAlignment="1">
      <alignment horizontal="center" vertical="distributed"/>
    </xf>
    <xf numFmtId="0" fontId="3" fillId="0" borderId="1" xfId="1" applyFont="1" applyFill="1" applyBorder="1" applyAlignment="1">
      <alignment horizontal="center" vertical="distributed"/>
    </xf>
    <xf numFmtId="0" fontId="3" fillId="0" borderId="1" xfId="1" applyFont="1" applyFill="1" applyBorder="1" applyAlignment="1">
      <alignment vertical="center"/>
    </xf>
    <xf numFmtId="0" fontId="3" fillId="0" borderId="7" xfId="1" applyFont="1" applyFill="1" applyBorder="1" applyAlignment="1">
      <alignment vertical="center" wrapText="1" shrinkToFit="1"/>
    </xf>
    <xf numFmtId="0" fontId="3" fillId="0" borderId="4" xfId="1" applyFont="1" applyFill="1" applyBorder="1" applyAlignment="1">
      <alignment vertical="center" shrinkToFit="1"/>
    </xf>
    <xf numFmtId="0" fontId="3" fillId="0" borderId="5" xfId="1" applyFill="1" applyBorder="1" applyAlignment="1">
      <alignment horizontal="center" vertical="center"/>
    </xf>
    <xf numFmtId="0" fontId="3" fillId="0" borderId="11" xfId="1" applyFont="1" applyFill="1" applyBorder="1" applyAlignment="1">
      <alignment vertical="center" wrapText="1" shrinkToFit="1"/>
    </xf>
    <xf numFmtId="0" fontId="3" fillId="0" borderId="12" xfId="1" applyFont="1" applyFill="1" applyBorder="1" applyAlignment="1">
      <alignment vertical="center" shrinkToFit="1"/>
    </xf>
    <xf numFmtId="0" fontId="3" fillId="0" borderId="12" xfId="1" applyFont="1" applyFill="1" applyBorder="1" applyAlignment="1">
      <alignment horizontal="right" vertical="center"/>
    </xf>
    <xf numFmtId="0" fontId="3" fillId="0" borderId="13" xfId="1" applyFill="1" applyBorder="1" applyAlignment="1">
      <alignment horizontal="center" vertical="center"/>
    </xf>
    <xf numFmtId="0" fontId="3" fillId="0" borderId="2" xfId="1" applyFont="1" applyFill="1" applyBorder="1" applyAlignment="1">
      <alignment vertical="center"/>
    </xf>
    <xf numFmtId="176" fontId="3" fillId="0" borderId="12" xfId="1" applyNumberFormat="1" applyFont="1" applyFill="1" applyBorder="1" applyAlignment="1">
      <alignment horizontal="right" vertical="center"/>
    </xf>
    <xf numFmtId="0" fontId="3" fillId="0" borderId="9" xfId="1" applyFont="1" applyFill="1" applyBorder="1" applyAlignment="1">
      <alignment vertical="center"/>
    </xf>
    <xf numFmtId="177" fontId="3" fillId="0" borderId="14" xfId="1" applyNumberFormat="1" applyFont="1" applyFill="1" applyBorder="1" applyAlignment="1">
      <alignment horizontal="right" vertical="center" justifyLastLine="1"/>
    </xf>
    <xf numFmtId="0" fontId="3" fillId="0" borderId="0" xfId="1" applyFont="1" applyFill="1" applyBorder="1" applyAlignment="1">
      <alignment horizontal="left" vertical="center"/>
    </xf>
    <xf numFmtId="0" fontId="3" fillId="0" borderId="12" xfId="1" applyFont="1" applyFill="1" applyBorder="1" applyAlignment="1">
      <alignment horizontal="left" vertical="center"/>
    </xf>
    <xf numFmtId="0" fontId="3" fillId="0" borderId="7" xfId="1" applyFont="1" applyFill="1" applyBorder="1" applyAlignment="1">
      <alignment vertical="center"/>
    </xf>
    <xf numFmtId="0" fontId="7" fillId="0" borderId="0" xfId="0" applyFont="1" applyAlignment="1">
      <alignment horizontal="left" vertical="center"/>
    </xf>
    <xf numFmtId="0" fontId="2" fillId="0" borderId="0" xfId="0" applyFont="1" applyBorder="1" applyAlignment="1">
      <alignment horizontal="center" vertical="center" wrapText="1" justifyLastLine="1"/>
    </xf>
    <xf numFmtId="0" fontId="6"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8" fillId="0" borderId="0" xfId="0" applyFont="1" applyBorder="1" applyAlignment="1">
      <alignment horizontal="left" vertical="distributed" wrapText="1"/>
    </xf>
    <xf numFmtId="0" fontId="2" fillId="0" borderId="0" xfId="0" applyFont="1" applyBorder="1" applyAlignment="1">
      <alignment horizontal="distributed" vertical="distributed"/>
    </xf>
    <xf numFmtId="0" fontId="10" fillId="0" borderId="1" xfId="0" applyFont="1" applyBorder="1" applyAlignment="1">
      <alignment horizontal="distributed" vertical="distributed"/>
    </xf>
    <xf numFmtId="0" fontId="10" fillId="0" borderId="12"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10" fillId="0" borderId="0" xfId="0" applyFont="1" applyAlignment="1">
      <alignment vertical="top" wrapText="1"/>
    </xf>
    <xf numFmtId="0" fontId="10" fillId="0" borderId="0" xfId="0" applyFont="1" applyBorder="1" applyAlignment="1">
      <alignment vertical="center"/>
    </xf>
    <xf numFmtId="0" fontId="14" fillId="0" borderId="0" xfId="0" applyFont="1" applyBorder="1" applyAlignment="1">
      <alignment vertical="center"/>
    </xf>
    <xf numFmtId="0" fontId="14" fillId="0" borderId="0" xfId="0" applyFont="1" applyAlignment="1">
      <alignment horizontal="left" vertical="center"/>
    </xf>
    <xf numFmtId="0" fontId="10" fillId="0" borderId="0" xfId="0" applyFont="1" applyAlignment="1">
      <alignment vertical="center"/>
    </xf>
    <xf numFmtId="0" fontId="10" fillId="0" borderId="0" xfId="0" quotePrefix="1" applyFont="1" applyAlignment="1">
      <alignment horizontal="center" vertical="center"/>
    </xf>
    <xf numFmtId="0" fontId="10" fillId="0" borderId="0" xfId="0" applyFont="1" applyAlignment="1">
      <alignment horizontal="distributed" vertical="center"/>
    </xf>
    <xf numFmtId="0" fontId="10" fillId="0" borderId="0" xfId="0" applyFont="1" applyBorder="1" applyAlignment="1">
      <alignment vertical="center" wrapText="1" justifyLastLine="1"/>
    </xf>
    <xf numFmtId="0" fontId="10" fillId="0" borderId="0" xfId="0" applyFont="1" applyBorder="1" applyAlignment="1">
      <alignment vertical="center" justifyLastLine="1"/>
    </xf>
    <xf numFmtId="0" fontId="13" fillId="0" borderId="0" xfId="0" quotePrefix="1" applyFont="1" applyBorder="1" applyAlignment="1">
      <alignmen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5" fillId="0" borderId="0" xfId="0" applyFont="1" applyBorder="1" applyAlignment="1">
      <alignment vertical="center"/>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10" fillId="0" borderId="0" xfId="0" applyFont="1" applyBorder="1" applyAlignment="1">
      <alignment horizontal="center" vertical="center" wrapText="1" justifyLastLine="1"/>
    </xf>
    <xf numFmtId="0" fontId="2" fillId="0" borderId="0" xfId="0" applyFont="1" applyAlignment="1">
      <alignment vertical="center"/>
    </xf>
    <xf numFmtId="0" fontId="2" fillId="0" borderId="0" xfId="0" applyFont="1" applyBorder="1" applyAlignment="1">
      <alignment horizontal="distributed" vertical="center" justifyLastLine="1"/>
    </xf>
    <xf numFmtId="0" fontId="10" fillId="0" borderId="0" xfId="0" applyFont="1" applyAlignment="1">
      <alignment vertical="center" wrapText="1"/>
    </xf>
    <xf numFmtId="0" fontId="10" fillId="0" borderId="12" xfId="0" applyFont="1" applyBorder="1" applyAlignment="1">
      <alignment horizontal="center" vertical="center"/>
    </xf>
    <xf numFmtId="0" fontId="2" fillId="0" borderId="0" xfId="0" applyFont="1" applyBorder="1" applyAlignment="1">
      <alignment horizontal="distributed" vertical="center" wrapText="1" justifyLastLine="1"/>
    </xf>
    <xf numFmtId="0" fontId="3" fillId="0" borderId="4" xfId="1" applyFont="1" applyFill="1" applyBorder="1" applyAlignment="1">
      <alignment horizontal="distributed" vertical="center"/>
    </xf>
    <xf numFmtId="176" fontId="3" fillId="0" borderId="10" xfId="1" applyNumberFormat="1" applyFont="1" applyFill="1" applyBorder="1" applyAlignment="1">
      <alignment horizontal="center" vertical="center"/>
    </xf>
    <xf numFmtId="0" fontId="3" fillId="0" borderId="4" xfId="1" applyFont="1" applyFill="1" applyBorder="1" applyAlignment="1">
      <alignment horizontal="right" vertical="center"/>
    </xf>
    <xf numFmtId="177" fontId="3" fillId="2" borderId="10" xfId="1" applyNumberFormat="1" applyFont="1" applyFill="1" applyBorder="1" applyAlignment="1">
      <alignment horizontal="right" vertical="center"/>
    </xf>
    <xf numFmtId="177" fontId="3" fillId="2" borderId="14" xfId="1" applyNumberFormat="1" applyFont="1" applyFill="1" applyBorder="1" applyAlignment="1">
      <alignment horizontal="right" vertical="center"/>
    </xf>
    <xf numFmtId="0" fontId="3" fillId="0" borderId="4" xfId="1" applyFont="1" applyFill="1" applyBorder="1" applyAlignment="1">
      <alignment vertical="center"/>
    </xf>
    <xf numFmtId="0" fontId="3" fillId="0" borderId="5" xfId="1" applyFont="1" applyFill="1" applyBorder="1" applyAlignment="1">
      <alignment vertical="center"/>
    </xf>
    <xf numFmtId="177" fontId="3" fillId="2" borderId="10" xfId="2" applyNumberFormat="1" applyFont="1" applyFill="1" applyBorder="1" applyAlignment="1">
      <alignment horizontal="right" vertical="center"/>
    </xf>
    <xf numFmtId="38" fontId="0" fillId="0" borderId="1" xfId="2" quotePrefix="1" applyFont="1" applyFill="1" applyBorder="1" applyAlignment="1">
      <alignment horizontal="center" vertical="center"/>
    </xf>
    <xf numFmtId="0" fontId="3" fillId="0" borderId="2" xfId="1" applyFont="1" applyFill="1" applyBorder="1" applyAlignment="1">
      <alignment horizontal="center" vertical="center"/>
    </xf>
    <xf numFmtId="38" fontId="0" fillId="0" borderId="1" xfId="2" applyFont="1" applyFill="1" applyBorder="1" applyAlignment="1">
      <alignment horizontal="distributed" vertical="center"/>
    </xf>
    <xf numFmtId="0" fontId="3" fillId="0" borderId="12" xfId="1" applyFont="1" applyFill="1" applyBorder="1" applyAlignment="1">
      <alignment horizontal="distributed" vertic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38" fontId="0" fillId="0" borderId="13" xfId="2" applyFont="1" applyFill="1" applyBorder="1" applyAlignment="1">
      <alignment vertical="center"/>
    </xf>
    <xf numFmtId="0" fontId="3"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4" xfId="2" applyFont="1" applyFill="1" applyBorder="1" applyAlignment="1">
      <alignment horizontal="distributed" vertical="center"/>
    </xf>
    <xf numFmtId="0" fontId="8" fillId="0" borderId="0" xfId="0" applyFont="1" applyAlignment="1">
      <alignment horizontal="left" vertical="center"/>
    </xf>
    <xf numFmtId="0" fontId="17" fillId="0" borderId="0" xfId="0" applyFont="1" applyAlignment="1">
      <alignment horizontal="right" vertical="center"/>
    </xf>
    <xf numFmtId="0" fontId="13" fillId="0" borderId="0"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3" fillId="0" borderId="12" xfId="0" applyFont="1" applyBorder="1" applyAlignment="1">
      <alignment horizontal="center" vertical="center"/>
    </xf>
    <xf numFmtId="0" fontId="13" fillId="0" borderId="0" xfId="0" applyFont="1" applyBorder="1" applyAlignment="1">
      <alignment horizontal="center" vertical="center"/>
    </xf>
    <xf numFmtId="0" fontId="2" fillId="0" borderId="0" xfId="0" applyFont="1" applyBorder="1" applyAlignment="1">
      <alignment vertical="distributed" justifyLastLine="1"/>
    </xf>
    <xf numFmtId="0" fontId="8" fillId="0" borderId="0" xfId="0" applyFont="1" applyBorder="1" applyAlignment="1">
      <alignment horizontal="center" vertical="center"/>
    </xf>
    <xf numFmtId="0" fontId="18" fillId="0" borderId="0" xfId="0" applyFont="1" applyAlignment="1">
      <alignment horizontal="left" vertical="center"/>
    </xf>
    <xf numFmtId="0" fontId="6" fillId="0" borderId="0" xfId="0" applyFont="1" applyAlignment="1">
      <alignment horizontal="left" vertical="center"/>
    </xf>
    <xf numFmtId="0" fontId="2" fillId="0" borderId="0" xfId="0" quotePrefix="1" applyFont="1" applyAlignment="1">
      <alignment horizontal="center" vertical="center"/>
    </xf>
    <xf numFmtId="0" fontId="2" fillId="0" borderId="0" xfId="0" applyFont="1" applyAlignment="1">
      <alignment horizontal="left" vertical="center"/>
    </xf>
    <xf numFmtId="0" fontId="2" fillId="0" borderId="0" xfId="0" quotePrefix="1" applyFont="1" applyAlignment="1">
      <alignment vertical="center"/>
    </xf>
    <xf numFmtId="0" fontId="8" fillId="0" borderId="0" xfId="0" applyFont="1" applyBorder="1" applyAlignment="1">
      <alignment horizontal="left" vertical="center" wrapText="1"/>
    </xf>
    <xf numFmtId="0" fontId="8" fillId="0" borderId="0" xfId="0" quotePrefix="1" applyFont="1" applyAlignment="1">
      <alignment horizontal="center" vertical="center"/>
    </xf>
    <xf numFmtId="0" fontId="8" fillId="0" borderId="0" xfId="0" applyFont="1" applyAlignment="1">
      <alignment horizontal="center" vertical="center"/>
    </xf>
    <xf numFmtId="38" fontId="6" fillId="0" borderId="23" xfId="4" applyFont="1" applyBorder="1" applyAlignment="1">
      <alignment horizontal="right" vertical="center" wrapText="1"/>
    </xf>
    <xf numFmtId="0" fontId="8" fillId="0" borderId="24" xfId="0" applyFont="1" applyBorder="1" applyAlignment="1">
      <alignment horizontal="center" vertical="center" wrapText="1"/>
    </xf>
    <xf numFmtId="38" fontId="6" fillId="0" borderId="17" xfId="4" applyFont="1" applyBorder="1" applyAlignment="1">
      <alignment horizontal="right" vertical="center" wrapText="1"/>
    </xf>
    <xf numFmtId="0" fontId="8" fillId="0" borderId="18" xfId="0" applyFont="1" applyBorder="1" applyAlignment="1">
      <alignment horizontal="center" vertical="center" wrapText="1"/>
    </xf>
    <xf numFmtId="38" fontId="6" fillId="0" borderId="20" xfId="4" applyFont="1" applyBorder="1" applyAlignment="1">
      <alignment horizontal="right" vertical="center" wrapText="1"/>
    </xf>
    <xf numFmtId="0" fontId="8" fillId="0" borderId="2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left" vertical="center" wrapText="1"/>
    </xf>
    <xf numFmtId="0" fontId="14" fillId="0" borderId="12" xfId="0" quotePrefix="1" applyFont="1" applyBorder="1" applyAlignment="1">
      <alignment horizontal="left" vertical="top" wrapText="1"/>
    </xf>
    <xf numFmtId="0" fontId="10" fillId="0" borderId="0" xfId="0" quotePrefix="1" applyFont="1" applyAlignment="1">
      <alignment horizontal="left" vertical="center"/>
    </xf>
    <xf numFmtId="0" fontId="14" fillId="0" borderId="0" xfId="0" quotePrefix="1" applyFont="1" applyAlignment="1">
      <alignment horizontal="left" vertical="top"/>
    </xf>
    <xf numFmtId="0" fontId="10" fillId="0" borderId="0" xfId="0" applyFont="1" applyAlignment="1">
      <alignment horizontal="left" vertical="center"/>
    </xf>
    <xf numFmtId="0" fontId="10" fillId="0" borderId="0" xfId="0" quotePrefix="1" applyFont="1" applyAlignment="1">
      <alignment vertical="center"/>
    </xf>
    <xf numFmtId="0" fontId="10" fillId="0" borderId="0" xfId="0" quotePrefix="1" applyFont="1" applyAlignment="1">
      <alignment vertical="center" wrapText="1"/>
    </xf>
    <xf numFmtId="0" fontId="10" fillId="0" borderId="0" xfId="0" quotePrefix="1" applyFont="1" applyBorder="1" applyAlignment="1">
      <alignment vertical="center" wrapText="1"/>
    </xf>
    <xf numFmtId="0" fontId="14" fillId="0" borderId="0" xfId="0" applyFont="1" applyBorder="1" applyAlignment="1">
      <alignment vertical="center" wrapText="1"/>
    </xf>
    <xf numFmtId="0" fontId="14" fillId="0" borderId="0" xfId="0" applyFont="1" applyBorder="1" applyAlignment="1">
      <alignment vertical="top" wrapText="1"/>
    </xf>
    <xf numFmtId="0" fontId="14" fillId="0" borderId="0" xfId="0" applyFont="1" applyBorder="1" applyAlignment="1">
      <alignment vertical="top"/>
    </xf>
    <xf numFmtId="0" fontId="11" fillId="0" borderId="0" xfId="0" quotePrefix="1" applyFont="1" applyAlignment="1">
      <alignment horizontal="left" vertical="center"/>
    </xf>
    <xf numFmtId="0" fontId="10" fillId="0" borderId="0" xfId="0" quotePrefix="1" applyFont="1" applyAlignment="1">
      <alignment vertical="top" wrapText="1"/>
    </xf>
    <xf numFmtId="0" fontId="14" fillId="0" borderId="0" xfId="0" applyFont="1" applyAlignment="1">
      <alignment vertical="top"/>
    </xf>
    <xf numFmtId="0" fontId="13" fillId="0" borderId="0" xfId="0" quotePrefix="1" applyFont="1" applyAlignment="1">
      <alignment horizontal="center" vertical="center"/>
    </xf>
    <xf numFmtId="0" fontId="13" fillId="0" borderId="0" xfId="0" applyFont="1" applyAlignment="1">
      <alignment horizontal="center" vertical="center"/>
    </xf>
    <xf numFmtId="0" fontId="8" fillId="0" borderId="0" xfId="0" applyFont="1" applyAlignment="1">
      <alignment horizontal="left" vertical="center" wrapText="1"/>
    </xf>
    <xf numFmtId="0" fontId="15" fillId="0" borderId="0" xfId="0" quotePrefix="1" applyNumberFormat="1" applyFont="1" applyAlignment="1">
      <alignment horizontal="center" vertical="center"/>
    </xf>
    <xf numFmtId="0" fontId="14" fillId="0" borderId="0" xfId="0" applyFont="1" applyBorder="1" applyAlignment="1">
      <alignment horizontal="center" vertical="center"/>
    </xf>
    <xf numFmtId="0" fontId="8" fillId="0" borderId="0" xfId="0" applyFont="1" applyFill="1" applyBorder="1" applyAlignment="1">
      <alignment vertical="top" wrapText="1"/>
    </xf>
    <xf numFmtId="0" fontId="2" fillId="0" borderId="9" xfId="0" applyFont="1" applyBorder="1" applyAlignment="1">
      <alignment horizontal="distributed" vertical="center" wrapText="1" justifyLastLine="1"/>
    </xf>
    <xf numFmtId="0" fontId="2" fillId="0" borderId="1"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2" fillId="0" borderId="6" xfId="0" applyFont="1" applyBorder="1" applyAlignment="1">
      <alignment horizontal="distributed" vertical="center" wrapText="1" justifyLastLine="1"/>
    </xf>
    <xf numFmtId="0" fontId="2" fillId="0" borderId="0" xfId="0" applyFont="1" applyBorder="1" applyAlignment="1">
      <alignment horizontal="distributed" vertical="center" wrapText="1" justifyLastLine="1"/>
    </xf>
    <xf numFmtId="0" fontId="2" fillId="0" borderId="3" xfId="0" applyFont="1" applyBorder="1" applyAlignment="1">
      <alignment horizontal="distributed" vertical="center" wrapText="1" justifyLastLine="1"/>
    </xf>
    <xf numFmtId="0" fontId="2" fillId="0" borderId="11" xfId="0" applyFont="1" applyBorder="1" applyAlignment="1">
      <alignment horizontal="distributed" vertical="center" wrapText="1" justifyLastLine="1"/>
    </xf>
    <xf numFmtId="0" fontId="2" fillId="0" borderId="12" xfId="0" applyFont="1" applyBorder="1" applyAlignment="1">
      <alignment horizontal="distributed" vertical="center" wrapText="1" justifyLastLine="1"/>
    </xf>
    <xf numFmtId="0" fontId="2" fillId="0" borderId="13" xfId="0" applyFont="1" applyBorder="1" applyAlignment="1">
      <alignment horizontal="distributed" vertical="center" wrapText="1" justifyLastLine="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2" fillId="0" borderId="7"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5" xfId="0" applyFont="1" applyBorder="1" applyAlignment="1">
      <alignment horizontal="distributed" vertical="center" justifyLastLine="1"/>
    </xf>
    <xf numFmtId="0" fontId="2" fillId="0" borderId="7" xfId="0" applyFont="1" applyBorder="1" applyAlignment="1">
      <alignment horizontal="left" vertical="center" wrapText="1" justifyLastLine="1"/>
    </xf>
    <xf numFmtId="0" fontId="2" fillId="0" borderId="4" xfId="0" applyFont="1" applyBorder="1" applyAlignment="1">
      <alignment horizontal="left" vertical="center" wrapText="1" justifyLastLine="1"/>
    </xf>
    <xf numFmtId="0" fontId="2" fillId="0" borderId="5" xfId="0" applyFont="1" applyBorder="1" applyAlignment="1">
      <alignment horizontal="left" vertical="center" wrapText="1" justifyLastLine="1"/>
    </xf>
    <xf numFmtId="0" fontId="2" fillId="0" borderId="8" xfId="0" applyFont="1" applyBorder="1" applyAlignment="1">
      <alignment horizontal="distributed" vertical="center" wrapText="1" justifyLastLine="1"/>
    </xf>
    <xf numFmtId="0" fontId="2" fillId="0" borderId="8" xfId="0" applyFont="1" applyBorder="1" applyAlignment="1">
      <alignment horizontal="distributed" vertical="center" justifyLastLine="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4" fillId="0" borderId="7"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0" fillId="0" borderId="12" xfId="0" applyFont="1" applyBorder="1" applyAlignment="1">
      <alignment horizontal="center" vertical="center"/>
    </xf>
    <xf numFmtId="0" fontId="10" fillId="0" borderId="12" xfId="0" applyFont="1" applyBorder="1" applyAlignment="1">
      <alignment horizontal="distributed" vertical="distributed"/>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quotePrefix="1" applyFont="1" applyBorder="1" applyAlignment="1">
      <alignment vertical="top" wrapText="1"/>
    </xf>
    <xf numFmtId="0" fontId="10" fillId="0" borderId="4" xfId="0" quotePrefix="1" applyFont="1" applyBorder="1" applyAlignment="1">
      <alignment vertical="top"/>
    </xf>
    <xf numFmtId="0" fontId="10" fillId="0" borderId="5" xfId="0" quotePrefix="1" applyFont="1" applyBorder="1" applyAlignment="1">
      <alignment vertical="top"/>
    </xf>
    <xf numFmtId="0" fontId="2" fillId="0" borderId="7"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10" fillId="0" borderId="7" xfId="0" applyFont="1" applyBorder="1" applyAlignment="1">
      <alignment horizontal="left" vertical="top" wrapText="1" justifyLastLine="1"/>
    </xf>
    <xf numFmtId="0" fontId="10" fillId="0" borderId="4" xfId="0" applyFont="1" applyBorder="1" applyAlignment="1">
      <alignment horizontal="left" vertical="top" wrapText="1" justifyLastLine="1"/>
    </xf>
    <xf numFmtId="0" fontId="10" fillId="0" borderId="5" xfId="0" applyFont="1" applyBorder="1" applyAlignment="1">
      <alignment horizontal="left" vertical="top" wrapText="1" justifyLastLine="1"/>
    </xf>
    <xf numFmtId="0" fontId="10" fillId="0" borderId="0" xfId="0" quotePrefix="1" applyFont="1" applyAlignment="1">
      <alignment horizontal="left" vertical="center" wrapText="1"/>
    </xf>
    <xf numFmtId="0" fontId="10" fillId="0" borderId="0" xfId="0" applyFont="1" applyAlignment="1">
      <alignment horizontal="center" vertical="center"/>
    </xf>
    <xf numFmtId="0" fontId="14" fillId="0" borderId="0" xfId="0" quotePrefix="1" applyFont="1" applyBorder="1" applyAlignment="1">
      <alignment horizontal="left" vertical="top" wrapText="1"/>
    </xf>
    <xf numFmtId="0" fontId="10" fillId="0" borderId="7" xfId="0" quotePrefix="1" applyFont="1" applyBorder="1" applyAlignment="1">
      <alignment horizontal="left" vertical="top" wrapText="1"/>
    </xf>
    <xf numFmtId="0" fontId="10" fillId="0" borderId="4" xfId="0" quotePrefix="1" applyFont="1" applyBorder="1" applyAlignment="1">
      <alignment horizontal="left" vertical="top"/>
    </xf>
    <xf numFmtId="0" fontId="10" fillId="0" borderId="5" xfId="0" quotePrefix="1" applyFont="1" applyBorder="1" applyAlignment="1">
      <alignment horizontal="left" vertical="top"/>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2" fillId="0" borderId="9"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6" fillId="0" borderId="0" xfId="0" applyFont="1" applyBorder="1" applyAlignment="1">
      <alignment horizontal="left" vertical="distributed" wrapText="1"/>
    </xf>
    <xf numFmtId="0" fontId="6" fillId="0" borderId="0" xfId="0" applyFont="1" applyBorder="1" applyAlignment="1">
      <alignment horizontal="left" vertical="distributed"/>
    </xf>
    <xf numFmtId="0" fontId="2"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top"/>
    </xf>
    <xf numFmtId="0" fontId="10" fillId="0" borderId="7" xfId="0" applyFont="1" applyBorder="1" applyAlignment="1">
      <alignment vertical="top" wrapText="1"/>
    </xf>
    <xf numFmtId="0" fontId="10" fillId="0" borderId="4" xfId="0" applyFont="1" applyBorder="1" applyAlignment="1">
      <alignment vertical="top"/>
    </xf>
    <xf numFmtId="0" fontId="10" fillId="0" borderId="5" xfId="0" applyFont="1" applyBorder="1" applyAlignment="1">
      <alignment vertical="top"/>
    </xf>
    <xf numFmtId="0" fontId="10" fillId="0" borderId="7" xfId="0" applyFont="1" applyBorder="1" applyAlignment="1">
      <alignment vertical="top" wrapText="1" justifyLastLine="1"/>
    </xf>
    <xf numFmtId="0" fontId="10" fillId="0" borderId="4" xfId="0" applyFont="1" applyBorder="1" applyAlignment="1">
      <alignment vertical="top" wrapText="1" justifyLastLine="1"/>
    </xf>
    <xf numFmtId="0" fontId="10" fillId="0" borderId="5" xfId="0" applyFont="1" applyBorder="1" applyAlignment="1">
      <alignment vertical="top" wrapText="1" justifyLastLine="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2" fillId="0" borderId="6"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7" fillId="0" borderId="0" xfId="0" applyFont="1" applyAlignment="1">
      <alignment horizontal="right" vertical="center"/>
    </xf>
    <xf numFmtId="0" fontId="9" fillId="0" borderId="0" xfId="0" applyFont="1" applyAlignment="1">
      <alignment horizontal="center" vertical="center"/>
    </xf>
    <xf numFmtId="178" fontId="19" fillId="0" borderId="7" xfId="0" applyNumberFormat="1" applyFont="1" applyBorder="1" applyAlignment="1">
      <alignment horizontal="center" vertical="center" wrapText="1"/>
    </xf>
    <xf numFmtId="178" fontId="19" fillId="0" borderId="4" xfId="0" applyNumberFormat="1" applyFont="1" applyBorder="1" applyAlignment="1">
      <alignment horizontal="center" vertical="center" wrapText="1"/>
    </xf>
    <xf numFmtId="178" fontId="19" fillId="0" borderId="5" xfId="0" applyNumberFormat="1" applyFont="1" applyBorder="1" applyAlignment="1">
      <alignment horizontal="center" vertical="center" wrapText="1"/>
    </xf>
    <xf numFmtId="0" fontId="2" fillId="0" borderId="0" xfId="0" applyFont="1" applyAlignment="1">
      <alignment vertical="center"/>
    </xf>
    <xf numFmtId="0" fontId="10" fillId="0" borderId="7" xfId="0" applyFont="1" applyBorder="1" applyAlignment="1">
      <alignment horizontal="center" vertical="center" wrapText="1" justifyLastLine="1"/>
    </xf>
    <xf numFmtId="0" fontId="10" fillId="0" borderId="4" xfId="0" applyFont="1" applyBorder="1" applyAlignment="1">
      <alignment horizontal="center" vertical="center" wrapText="1" justifyLastLine="1"/>
    </xf>
    <xf numFmtId="0" fontId="10" fillId="0" borderId="5" xfId="0" applyFont="1" applyBorder="1" applyAlignment="1">
      <alignment horizontal="center" vertical="center" wrapText="1" justifyLastLine="1"/>
    </xf>
    <xf numFmtId="0" fontId="10" fillId="0" borderId="8" xfId="0" applyFont="1" applyBorder="1" applyAlignment="1">
      <alignment horizontal="distributed" vertical="center" wrapText="1" justifyLastLine="1"/>
    </xf>
    <xf numFmtId="0" fontId="10" fillId="0" borderId="14" xfId="0" applyFont="1" applyBorder="1" applyAlignment="1">
      <alignment horizontal="center" vertical="center" wrapText="1" justifyLastLine="1"/>
    </xf>
    <xf numFmtId="0" fontId="10" fillId="0" borderId="8" xfId="0" applyFont="1" applyBorder="1" applyAlignment="1">
      <alignment horizontal="center" vertical="center" justifyLastLine="1"/>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176" fontId="3" fillId="0" borderId="10" xfId="1" applyNumberFormat="1" applyFont="1" applyFill="1" applyBorder="1" applyAlignment="1">
      <alignment horizontal="center" vertical="center"/>
    </xf>
    <xf numFmtId="176" fontId="3" fillId="0" borderId="14" xfId="1" applyNumberFormat="1" applyFont="1" applyFill="1" applyBorder="1" applyAlignment="1">
      <alignment horizontal="center" vertical="center"/>
    </xf>
    <xf numFmtId="0" fontId="3" fillId="0" borderId="10" xfId="1" applyFont="1" applyFill="1" applyBorder="1" applyAlignment="1">
      <alignment horizontal="center" vertical="center" textRotation="255"/>
    </xf>
    <xf numFmtId="0" fontId="3" fillId="0" borderId="15"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8" xfId="1" applyFont="1" applyFill="1" applyBorder="1" applyAlignment="1">
      <alignment horizontal="center" vertical="center" textRotation="255"/>
    </xf>
    <xf numFmtId="176" fontId="3" fillId="0" borderId="4" xfId="1" applyNumberFormat="1" applyFont="1" applyFill="1" applyBorder="1" applyAlignment="1">
      <alignment horizontal="distributed" vertical="center"/>
    </xf>
    <xf numFmtId="0" fontId="3" fillId="0" borderId="4" xfId="1" applyFont="1" applyFill="1" applyBorder="1" applyAlignment="1">
      <alignment vertical="center"/>
    </xf>
    <xf numFmtId="38" fontId="0" fillId="0" borderId="4" xfId="2" applyFont="1" applyFill="1" applyBorder="1" applyAlignment="1">
      <alignment horizontal="distributed" vertical="center"/>
    </xf>
    <xf numFmtId="0" fontId="3" fillId="0" borderId="4" xfId="1" applyFont="1" applyFill="1" applyBorder="1" applyAlignment="1">
      <alignment horizontal="distributed" vertical="center"/>
    </xf>
    <xf numFmtId="38" fontId="0" fillId="0" borderId="5" xfId="2" applyFont="1" applyFill="1" applyBorder="1" applyAlignment="1">
      <alignment horizontal="distributed" vertical="center"/>
    </xf>
    <xf numFmtId="0" fontId="3" fillId="0" borderId="14" xfId="1" applyFont="1" applyFill="1" applyBorder="1" applyAlignment="1">
      <alignment vertical="center"/>
    </xf>
    <xf numFmtId="38" fontId="0" fillId="0" borderId="1" xfId="2" applyFont="1" applyFill="1" applyBorder="1" applyAlignment="1">
      <alignment horizontal="distributed" vertical="center"/>
    </xf>
    <xf numFmtId="38" fontId="0" fillId="0" borderId="7" xfId="2" applyFont="1" applyFill="1" applyBorder="1" applyAlignment="1">
      <alignment horizontal="distributed" vertical="center"/>
    </xf>
    <xf numFmtId="0" fontId="3" fillId="0" borderId="5" xfId="1" applyFont="1" applyFill="1" applyBorder="1" applyAlignment="1">
      <alignment horizontal="distributed" vertical="center"/>
    </xf>
    <xf numFmtId="0" fontId="3" fillId="0" borderId="5" xfId="1" applyFont="1" applyFill="1" applyBorder="1" applyAlignment="1">
      <alignment vertical="center"/>
    </xf>
    <xf numFmtId="38" fontId="0" fillId="0" borderId="2" xfId="2" applyFont="1" applyFill="1" applyBorder="1" applyAlignment="1">
      <alignment horizontal="distributed" vertical="center"/>
    </xf>
    <xf numFmtId="0" fontId="3" fillId="0" borderId="15" xfId="1" applyFont="1" applyFill="1" applyBorder="1" applyAlignment="1">
      <alignment horizontal="center" vertical="center" textRotation="255"/>
    </xf>
    <xf numFmtId="0" fontId="3" fillId="0" borderId="14" xfId="1" applyFont="1" applyFill="1" applyBorder="1" applyAlignment="1">
      <alignment horizontal="center" vertical="center" textRotation="255"/>
    </xf>
    <xf numFmtId="0" fontId="3" fillId="0" borderId="1" xfId="1" applyFont="1" applyFill="1" applyBorder="1" applyAlignment="1">
      <alignment horizontal="distributed" vertical="center"/>
    </xf>
    <xf numFmtId="0" fontId="3" fillId="0" borderId="9" xfId="1" quotePrefix="1" applyFont="1" applyFill="1" applyBorder="1" applyAlignment="1">
      <alignment horizontal="center" vertical="center"/>
    </xf>
    <xf numFmtId="0" fontId="3" fillId="0" borderId="11" xfId="1" applyFont="1" applyFill="1" applyBorder="1" applyAlignment="1">
      <alignment horizontal="center" vertical="center"/>
    </xf>
    <xf numFmtId="38" fontId="0" fillId="0" borderId="12" xfId="2" applyFont="1" applyFill="1" applyBorder="1" applyAlignment="1">
      <alignment horizontal="distributed" vertical="center"/>
    </xf>
    <xf numFmtId="0" fontId="3" fillId="0" borderId="12" xfId="1" applyFont="1" applyFill="1" applyBorder="1" applyAlignment="1">
      <alignment horizontal="distributed" vertical="center"/>
    </xf>
    <xf numFmtId="177" fontId="3" fillId="2" borderId="10" xfId="2" applyNumberFormat="1" applyFont="1" applyFill="1" applyBorder="1" applyAlignment="1">
      <alignment horizontal="right" vertical="center"/>
    </xf>
    <xf numFmtId="177" fontId="3" fillId="2" borderId="14" xfId="2" applyNumberFormat="1" applyFont="1" applyFill="1" applyBorder="1" applyAlignment="1">
      <alignment horizontal="right" vertical="center"/>
    </xf>
    <xf numFmtId="38" fontId="0" fillId="0" borderId="9" xfId="2" quotePrefix="1" applyFont="1" applyFill="1" applyBorder="1" applyAlignment="1">
      <alignment horizontal="center" vertic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38" fontId="0" fillId="0" borderId="2" xfId="2" applyFont="1" applyFill="1" applyBorder="1" applyAlignment="1">
      <alignment vertical="center"/>
    </xf>
    <xf numFmtId="38" fontId="0" fillId="0" borderId="13" xfId="2" applyFont="1" applyFill="1" applyBorder="1" applyAlignment="1">
      <alignment vertical="center"/>
    </xf>
    <xf numFmtId="38" fontId="0" fillId="0" borderId="0" xfId="2" applyFont="1" applyFill="1" applyBorder="1" applyAlignment="1">
      <alignment horizontal="distributed" vertical="center"/>
    </xf>
    <xf numFmtId="0" fontId="3"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3" xfId="2" applyFont="1" applyFill="1" applyBorder="1" applyAlignment="1">
      <alignment vertical="center"/>
    </xf>
    <xf numFmtId="38" fontId="0" fillId="0" borderId="11"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38" fontId="0" fillId="0" borderId="12" xfId="2" quotePrefix="1" applyFont="1" applyFill="1" applyBorder="1" applyAlignment="1">
      <alignment horizontal="center" vertical="center"/>
    </xf>
    <xf numFmtId="0" fontId="5" fillId="0" borderId="1" xfId="1" applyFont="1" applyFill="1" applyBorder="1" applyAlignment="1">
      <alignment horizontal="distributed" vertical="center" wrapText="1" shrinkToFit="1"/>
    </xf>
    <xf numFmtId="0" fontId="5" fillId="0" borderId="1" xfId="1" applyFont="1" applyFill="1" applyBorder="1" applyAlignment="1">
      <alignment horizontal="distributed" vertical="center" shrinkToFit="1"/>
    </xf>
    <xf numFmtId="0" fontId="3" fillId="0" borderId="12" xfId="1" applyFont="1" applyFill="1" applyBorder="1" applyAlignment="1">
      <alignment horizontal="distributed" vertical="center" shrinkToFit="1"/>
    </xf>
    <xf numFmtId="0" fontId="3" fillId="0" borderId="2" xfId="1" applyFont="1" applyFill="1" applyBorder="1" applyAlignment="1">
      <alignment horizontal="center" vertical="center"/>
    </xf>
    <xf numFmtId="0" fontId="3" fillId="0" borderId="13" xfId="1" applyFont="1" applyFill="1" applyBorder="1" applyAlignment="1">
      <alignment horizontal="center" vertical="center"/>
    </xf>
    <xf numFmtId="177" fontId="3" fillId="2" borderId="10" xfId="1" applyNumberFormat="1" applyFont="1" applyFill="1" applyBorder="1" applyAlignment="1">
      <alignment horizontal="right" vertical="center"/>
    </xf>
    <xf numFmtId="177" fontId="3" fillId="2" borderId="14" xfId="1" applyNumberFormat="1" applyFont="1" applyFill="1" applyBorder="1" applyAlignment="1">
      <alignment horizontal="right" vertical="center"/>
    </xf>
    <xf numFmtId="0" fontId="3" fillId="0" borderId="4" xfId="1" applyFill="1" applyBorder="1" applyAlignment="1">
      <alignment horizontal="distributed" vertical="center" wrapText="1" shrinkToFit="1"/>
    </xf>
    <xf numFmtId="0" fontId="3" fillId="0" borderId="4" xfId="1" applyFont="1" applyFill="1" applyBorder="1" applyAlignment="1">
      <alignment horizontal="distributed" vertical="center" wrapText="1" shrinkToFit="1"/>
    </xf>
    <xf numFmtId="0" fontId="3" fillId="0" borderId="4" xfId="1" applyFont="1" applyFill="1" applyBorder="1" applyAlignment="1">
      <alignment horizontal="distributed" vertical="center" shrinkToFit="1"/>
    </xf>
    <xf numFmtId="0" fontId="3" fillId="0" borderId="12" xfId="1" applyFont="1" applyFill="1" applyBorder="1" applyAlignment="1">
      <alignment horizontal="distributed" vertical="center" wrapText="1" shrinkToFit="1"/>
    </xf>
    <xf numFmtId="0" fontId="3" fillId="0" borderId="4" xfId="1" applyFont="1" applyFill="1" applyBorder="1" applyAlignment="1">
      <alignment horizontal="right" vertical="center"/>
    </xf>
    <xf numFmtId="0" fontId="3" fillId="0" borderId="5" xfId="1" applyFont="1" applyFill="1" applyBorder="1" applyAlignment="1">
      <alignment horizontal="right" vertical="center"/>
    </xf>
    <xf numFmtId="0" fontId="3" fillId="0" borderId="4" xfId="1" applyFill="1" applyBorder="1" applyAlignment="1">
      <alignment horizontal="distributed" vertical="center" shrinkToFit="1"/>
    </xf>
    <xf numFmtId="0" fontId="3" fillId="0" borderId="7" xfId="1" applyFont="1" applyFill="1" applyBorder="1" applyAlignment="1">
      <alignment horizontal="distributed" vertical="center"/>
    </xf>
    <xf numFmtId="0" fontId="3" fillId="0" borderId="4" xfId="1" applyFill="1" applyBorder="1" applyAlignment="1">
      <alignment horizontal="distributed" vertical="center"/>
    </xf>
  </cellXfs>
  <cellStyles count="5">
    <cellStyle name="パーセント 2" xfId="3"/>
    <cellStyle name="桁区切り" xfId="4" builtinId="6"/>
    <cellStyle name="桁区切り 2" xfId="2"/>
    <cellStyle name="標準" xfId="0" builtinId="0"/>
    <cellStyle name="標準 2" xfId="1"/>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xdr:cNvSpPr>
          <a:spLocks noChangeShapeType="1"/>
        </xdr:cNvSpPr>
      </xdr:nvSpPr>
      <xdr:spPr bwMode="auto">
        <a:xfrm>
          <a:off x="7620" y="171450"/>
          <a:ext cx="3926205" cy="5448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2</xdr:row>
      <xdr:rowOff>53340</xdr:rowOff>
    </xdr:from>
    <xdr:to>
      <xdr:col>11</xdr:col>
      <xdr:colOff>571500</xdr:colOff>
      <xdr:row>2</xdr:row>
      <xdr:rowOff>342900</xdr:rowOff>
    </xdr:to>
    <xdr:sp macro="" textlink="">
      <xdr:nvSpPr>
        <xdr:cNvPr id="3" name="AutoShape 2"/>
        <xdr:cNvSpPr>
          <a:spLocks noChangeArrowheads="1"/>
        </xdr:cNvSpPr>
      </xdr:nvSpPr>
      <xdr:spPr bwMode="auto">
        <a:xfrm>
          <a:off x="4716780" y="39624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61</xdr:row>
      <xdr:rowOff>0</xdr:rowOff>
    </xdr:from>
    <xdr:to>
      <xdr:col>10</xdr:col>
      <xdr:colOff>15240</xdr:colOff>
      <xdr:row>63</xdr:row>
      <xdr:rowOff>0</xdr:rowOff>
    </xdr:to>
    <xdr:sp macro="" textlink="">
      <xdr:nvSpPr>
        <xdr:cNvPr id="4" name="Line 3"/>
        <xdr:cNvSpPr>
          <a:spLocks noChangeShapeType="1"/>
        </xdr:cNvSpPr>
      </xdr:nvSpPr>
      <xdr:spPr bwMode="auto">
        <a:xfrm>
          <a:off x="0" y="12915900"/>
          <a:ext cx="394906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62</xdr:row>
      <xdr:rowOff>53340</xdr:rowOff>
    </xdr:from>
    <xdr:to>
      <xdr:col>11</xdr:col>
      <xdr:colOff>571500</xdr:colOff>
      <xdr:row>62</xdr:row>
      <xdr:rowOff>342900</xdr:rowOff>
    </xdr:to>
    <xdr:sp macro="" textlink="">
      <xdr:nvSpPr>
        <xdr:cNvPr id="5" name="AutoShape 4"/>
        <xdr:cNvSpPr>
          <a:spLocks noChangeArrowheads="1"/>
        </xdr:cNvSpPr>
      </xdr:nvSpPr>
      <xdr:spPr bwMode="auto">
        <a:xfrm>
          <a:off x="4716780" y="13169265"/>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68\Desktop\&#21454;&#25903;&#35336;&#30011;&#65288;&#2591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下水道事業(合計)"/>
      <sheetName val="Ｈ28公共"/>
      <sheetName val="Ｈ28特環"/>
    </sheetNames>
    <sheetDataSet>
      <sheetData sheetId="0"/>
      <sheetData sheetId="1">
        <row r="44">
          <cell r="K44">
            <v>1200</v>
          </cell>
          <cell r="L44">
            <v>21850</v>
          </cell>
        </row>
        <row r="45">
          <cell r="K45">
            <v>20288</v>
          </cell>
          <cell r="L45">
            <v>25178</v>
          </cell>
          <cell r="M45">
            <v>134689</v>
          </cell>
          <cell r="N45">
            <v>134689</v>
          </cell>
          <cell r="O45">
            <v>134689</v>
          </cell>
          <cell r="P45">
            <v>134689</v>
          </cell>
          <cell r="Q45">
            <v>134689</v>
          </cell>
          <cell r="R45">
            <v>134689</v>
          </cell>
          <cell r="S45">
            <v>134689</v>
          </cell>
          <cell r="T45">
            <v>134689</v>
          </cell>
          <cell r="U45">
            <v>134689</v>
          </cell>
          <cell r="V45">
            <v>134689</v>
          </cell>
        </row>
      </sheetData>
      <sheetData sheetId="2">
        <row r="44">
          <cell r="K44">
            <v>500</v>
          </cell>
          <cell r="L44">
            <v>9350</v>
          </cell>
        </row>
        <row r="45">
          <cell r="K45">
            <v>3586</v>
          </cell>
          <cell r="L45">
            <v>1979</v>
          </cell>
          <cell r="M45">
            <v>11329</v>
          </cell>
          <cell r="N45">
            <v>11329</v>
          </cell>
          <cell r="O45">
            <v>11329</v>
          </cell>
          <cell r="P45">
            <v>11329</v>
          </cell>
          <cell r="Q45">
            <v>11329</v>
          </cell>
          <cell r="R45">
            <v>11329</v>
          </cell>
          <cell r="S45">
            <v>11329</v>
          </cell>
          <cell r="T45">
            <v>11329</v>
          </cell>
          <cell r="U45">
            <v>11329</v>
          </cell>
          <cell r="V45">
            <v>11329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AH110"/>
  <sheetViews>
    <sheetView showGridLines="0" tabSelected="1" view="pageBreakPreview" topLeftCell="A103" zoomScale="70" zoomScaleNormal="40" zoomScaleSheetLayoutView="70" workbookViewId="0">
      <selection activeCell="S110" sqref="S110"/>
    </sheetView>
  </sheetViews>
  <sheetFormatPr defaultColWidth="8.875" defaultRowHeight="13.5"/>
  <cols>
    <col min="1" max="1" width="1.75" style="143" customWidth="1"/>
    <col min="2" max="2" width="4.75" style="143" customWidth="1"/>
    <col min="3" max="3" width="11.75" style="143" customWidth="1"/>
    <col min="4" max="4" width="15.75" style="143" customWidth="1"/>
    <col min="5" max="7" width="10.75" style="143" customWidth="1"/>
    <col min="8" max="8" width="8.5" style="143" customWidth="1"/>
    <col min="9" max="9" width="10.75" style="143" customWidth="1"/>
    <col min="10" max="10" width="9.625" style="143" customWidth="1"/>
    <col min="11" max="11" width="11.375" style="143" customWidth="1"/>
    <col min="12" max="12" width="10.625" style="143" customWidth="1"/>
    <col min="13" max="15" width="10.75" style="143" customWidth="1"/>
    <col min="16" max="16" width="2.75" style="143" customWidth="1"/>
    <col min="17" max="16384" width="8.875" style="143"/>
  </cols>
  <sheetData>
    <row r="1" spans="2:16" ht="10.15" customHeight="1"/>
    <row r="2" spans="2:16" ht="30" customHeight="1">
      <c r="P2" s="95"/>
    </row>
    <row r="3" spans="2:16" ht="10.9" customHeight="1">
      <c r="N3" s="94"/>
      <c r="O3" s="94"/>
      <c r="P3" s="95"/>
    </row>
    <row r="4" spans="2:16" ht="52.9" customHeight="1">
      <c r="B4" s="286" t="s">
        <v>186</v>
      </c>
      <c r="C4" s="286"/>
      <c r="D4" s="286"/>
      <c r="E4" s="286"/>
      <c r="F4" s="286"/>
      <c r="G4" s="286"/>
      <c r="H4" s="286"/>
      <c r="I4" s="286"/>
      <c r="J4" s="286"/>
      <c r="K4" s="286"/>
      <c r="L4" s="286"/>
      <c r="M4" s="286"/>
      <c r="N4" s="286"/>
      <c r="O4" s="286"/>
      <c r="P4" s="102"/>
    </row>
    <row r="5" spans="2:16" ht="36" customHeight="1">
      <c r="B5" s="285"/>
      <c r="C5" s="285"/>
      <c r="D5" s="285"/>
      <c r="E5" s="285"/>
      <c r="F5" s="285"/>
      <c r="G5" s="285"/>
      <c r="H5" s="285"/>
      <c r="I5" s="285"/>
      <c r="J5" s="285"/>
      <c r="K5" s="285"/>
      <c r="L5" s="285"/>
      <c r="M5" s="285"/>
      <c r="N5" s="285"/>
      <c r="O5" s="285"/>
      <c r="P5" s="285"/>
    </row>
    <row r="6" spans="2:16" ht="39" customHeight="1">
      <c r="B6" s="223" t="s">
        <v>151</v>
      </c>
      <c r="C6" s="223"/>
      <c r="D6" s="223"/>
      <c r="E6" s="223"/>
      <c r="F6" s="222" t="s">
        <v>187</v>
      </c>
      <c r="G6" s="222"/>
      <c r="H6" s="222"/>
      <c r="I6" s="222"/>
      <c r="J6" s="222"/>
      <c r="K6" s="144"/>
      <c r="L6" s="144"/>
      <c r="M6" s="144"/>
      <c r="N6" s="144"/>
      <c r="O6" s="144"/>
      <c r="P6" s="144"/>
    </row>
    <row r="7" spans="2:16" ht="19.899999999999999" customHeight="1">
      <c r="B7" s="98"/>
      <c r="C7" s="98"/>
      <c r="D7" s="98"/>
      <c r="E7" s="98"/>
      <c r="F7" s="114"/>
      <c r="G7" s="114"/>
      <c r="H7" s="114"/>
      <c r="I7" s="114"/>
      <c r="J7" s="114"/>
      <c r="K7" s="144"/>
      <c r="L7" s="144"/>
      <c r="M7" s="144"/>
      <c r="N7" s="144"/>
      <c r="O7" s="144"/>
      <c r="P7" s="144"/>
    </row>
    <row r="8" spans="2:16" ht="39" customHeight="1">
      <c r="B8" s="223" t="s">
        <v>152</v>
      </c>
      <c r="C8" s="223"/>
      <c r="D8" s="223"/>
      <c r="E8" s="223"/>
      <c r="F8" s="222" t="s">
        <v>188</v>
      </c>
      <c r="G8" s="222"/>
      <c r="H8" s="222"/>
      <c r="I8" s="222"/>
      <c r="J8" s="222"/>
      <c r="K8" s="144"/>
      <c r="L8" s="144"/>
      <c r="M8" s="144"/>
      <c r="N8" s="144"/>
      <c r="O8" s="144"/>
      <c r="P8" s="144"/>
    </row>
    <row r="9" spans="2:16" ht="19.899999999999999" customHeight="1">
      <c r="B9" s="98"/>
      <c r="C9" s="98"/>
      <c r="D9" s="98"/>
      <c r="E9" s="98"/>
      <c r="F9" s="114"/>
      <c r="G9" s="114"/>
      <c r="H9" s="114"/>
      <c r="I9" s="114"/>
      <c r="J9" s="114"/>
      <c r="K9" s="144"/>
      <c r="L9" s="144"/>
      <c r="M9" s="144"/>
      <c r="N9" s="144"/>
      <c r="O9" s="144"/>
      <c r="P9" s="144"/>
    </row>
    <row r="10" spans="2:16" ht="39" customHeight="1">
      <c r="B10" s="223" t="s">
        <v>146</v>
      </c>
      <c r="C10" s="223"/>
      <c r="D10" s="223"/>
      <c r="E10" s="223"/>
      <c r="F10" s="123" t="s">
        <v>1</v>
      </c>
      <c r="G10" s="99">
        <v>29</v>
      </c>
      <c r="H10" s="123" t="s">
        <v>147</v>
      </c>
      <c r="I10" s="99">
        <v>3</v>
      </c>
      <c r="J10" s="123" t="s">
        <v>148</v>
      </c>
      <c r="K10" s="145"/>
      <c r="L10" s="145"/>
      <c r="M10" s="145"/>
      <c r="N10" s="145"/>
      <c r="O10" s="145"/>
      <c r="P10" s="145"/>
    </row>
    <row r="11" spans="2:16" ht="19.899999999999999" customHeight="1">
      <c r="B11" s="98"/>
      <c r="C11" s="98"/>
      <c r="D11" s="98"/>
      <c r="E11" s="98"/>
      <c r="F11" s="146"/>
      <c r="G11" s="147"/>
      <c r="H11" s="146"/>
      <c r="I11" s="147"/>
      <c r="J11" s="146"/>
      <c r="K11" s="145"/>
      <c r="L11" s="145"/>
      <c r="M11" s="145"/>
      <c r="N11" s="145"/>
      <c r="O11" s="145"/>
      <c r="P11" s="145"/>
    </row>
    <row r="12" spans="2:16" ht="39" customHeight="1">
      <c r="B12" s="223" t="s">
        <v>149</v>
      </c>
      <c r="C12" s="223"/>
      <c r="D12" s="223"/>
      <c r="E12" s="223"/>
      <c r="F12" s="123" t="s">
        <v>1</v>
      </c>
      <c r="G12" s="123">
        <v>28</v>
      </c>
      <c r="H12" s="123" t="s">
        <v>0</v>
      </c>
      <c r="I12" s="222" t="s">
        <v>150</v>
      </c>
      <c r="J12" s="222"/>
      <c r="K12" s="123" t="s">
        <v>1</v>
      </c>
      <c r="L12" s="123">
        <v>37</v>
      </c>
      <c r="M12" s="99" t="s">
        <v>0</v>
      </c>
      <c r="N12" s="99"/>
      <c r="O12" s="148"/>
      <c r="P12" s="149"/>
    </row>
    <row r="13" spans="2:16" ht="28.9" customHeight="1">
      <c r="B13" s="150"/>
      <c r="C13" s="97"/>
      <c r="D13" s="97"/>
      <c r="E13" s="97"/>
      <c r="F13" s="94"/>
      <c r="G13" s="94"/>
      <c r="H13" s="94"/>
      <c r="I13" s="94"/>
      <c r="J13" s="94"/>
      <c r="K13" s="94"/>
      <c r="L13" s="94"/>
      <c r="M13" s="95"/>
      <c r="N13" s="95"/>
      <c r="O13" s="151"/>
      <c r="P13" s="151"/>
    </row>
    <row r="14" spans="2:16" s="153" customFormat="1" ht="30" customHeight="1">
      <c r="B14" s="101" t="s">
        <v>157</v>
      </c>
      <c r="C14" s="152"/>
    </row>
    <row r="15" spans="2:16" ht="30" customHeight="1">
      <c r="B15" s="154" t="s">
        <v>4</v>
      </c>
      <c r="C15" s="290" t="s">
        <v>184</v>
      </c>
      <c r="D15" s="290"/>
      <c r="E15" s="155"/>
    </row>
    <row r="16" spans="2:16" ht="30" customHeight="1">
      <c r="B16" s="154" t="s">
        <v>170</v>
      </c>
      <c r="C16" s="156" t="s">
        <v>178</v>
      </c>
      <c r="D16" s="120"/>
      <c r="E16" s="155"/>
    </row>
    <row r="17" spans="2:16" ht="4.9000000000000004" customHeight="1"/>
    <row r="18" spans="2:16" ht="70.150000000000006" customHeight="1">
      <c r="B18" s="208" t="s">
        <v>130</v>
      </c>
      <c r="C18" s="209"/>
      <c r="D18" s="209"/>
      <c r="E18" s="287" t="s">
        <v>201</v>
      </c>
      <c r="F18" s="288"/>
      <c r="G18" s="288"/>
      <c r="H18" s="289"/>
      <c r="I18" s="202" t="s">
        <v>123</v>
      </c>
      <c r="J18" s="203"/>
      <c r="K18" s="204"/>
      <c r="L18" s="274" t="s">
        <v>189</v>
      </c>
      <c r="M18" s="275"/>
      <c r="N18" s="275"/>
      <c r="O18" s="276"/>
      <c r="P18" s="151"/>
    </row>
    <row r="19" spans="2:16" ht="70.150000000000006" customHeight="1">
      <c r="B19" s="208" t="s">
        <v>3</v>
      </c>
      <c r="C19" s="209"/>
      <c r="D19" s="209"/>
      <c r="E19" s="268" t="s">
        <v>214</v>
      </c>
      <c r="F19" s="269"/>
      <c r="G19" s="269"/>
      <c r="H19" s="270"/>
      <c r="I19" s="202" t="s">
        <v>143</v>
      </c>
      <c r="J19" s="231"/>
      <c r="K19" s="204"/>
      <c r="L19" s="274" t="s">
        <v>192</v>
      </c>
      <c r="M19" s="275"/>
      <c r="N19" s="275"/>
      <c r="O19" s="276"/>
      <c r="P19" s="151"/>
    </row>
    <row r="20" spans="2:16" ht="71.45" customHeight="1">
      <c r="B20" s="230" t="s">
        <v>125</v>
      </c>
      <c r="C20" s="231"/>
      <c r="D20" s="204"/>
      <c r="E20" s="241" t="s">
        <v>190</v>
      </c>
      <c r="F20" s="242"/>
      <c r="G20" s="242"/>
      <c r="H20" s="242"/>
      <c r="I20" s="242"/>
      <c r="J20" s="242"/>
      <c r="K20" s="242"/>
      <c r="L20" s="242"/>
      <c r="M20" s="242"/>
      <c r="N20" s="242"/>
      <c r="O20" s="243"/>
      <c r="P20" s="151"/>
    </row>
    <row r="21" spans="2:16" ht="71.45" customHeight="1">
      <c r="B21" s="230" t="s">
        <v>129</v>
      </c>
      <c r="C21" s="231"/>
      <c r="D21" s="204"/>
      <c r="E21" s="241" t="s">
        <v>191</v>
      </c>
      <c r="F21" s="242"/>
      <c r="G21" s="242"/>
      <c r="H21" s="242"/>
      <c r="I21" s="242"/>
      <c r="J21" s="242"/>
      <c r="K21" s="242"/>
      <c r="L21" s="242"/>
      <c r="M21" s="242"/>
      <c r="N21" s="242"/>
      <c r="O21" s="243"/>
      <c r="P21" s="151"/>
    </row>
    <row r="22" spans="2:16" ht="71.45" customHeight="1">
      <c r="B22" s="241" t="s">
        <v>153</v>
      </c>
      <c r="C22" s="280"/>
      <c r="D22" s="281"/>
      <c r="E22" s="282" t="s">
        <v>234</v>
      </c>
      <c r="F22" s="283"/>
      <c r="G22" s="283"/>
      <c r="H22" s="283"/>
      <c r="I22" s="283"/>
      <c r="J22" s="283"/>
      <c r="K22" s="283"/>
      <c r="L22" s="283"/>
      <c r="M22" s="283"/>
      <c r="N22" s="283"/>
      <c r="O22" s="284"/>
      <c r="P22" s="151"/>
    </row>
    <row r="23" spans="2:16" ht="9" customHeight="1">
      <c r="B23" s="116"/>
      <c r="C23" s="94"/>
      <c r="D23" s="94"/>
      <c r="E23" s="157"/>
      <c r="F23" s="157"/>
      <c r="G23" s="157"/>
      <c r="H23" s="157"/>
      <c r="I23" s="157"/>
      <c r="J23" s="157"/>
      <c r="K23" s="157"/>
      <c r="L23" s="157"/>
      <c r="M23" s="157"/>
      <c r="N23" s="157"/>
      <c r="O23" s="157"/>
      <c r="P23" s="151"/>
    </row>
    <row r="24" spans="2:16" ht="93" customHeight="1">
      <c r="B24" s="186" t="s">
        <v>185</v>
      </c>
      <c r="C24" s="186"/>
      <c r="D24" s="186"/>
      <c r="E24" s="186"/>
      <c r="F24" s="186"/>
      <c r="G24" s="186"/>
      <c r="H24" s="186"/>
      <c r="I24" s="186"/>
      <c r="J24" s="186"/>
      <c r="K24" s="186"/>
      <c r="L24" s="186"/>
      <c r="M24" s="186"/>
      <c r="N24" s="186"/>
      <c r="O24" s="186"/>
      <c r="P24" s="151"/>
    </row>
    <row r="25" spans="2:16" ht="24" customHeight="1">
      <c r="B25" s="154" t="s">
        <v>179</v>
      </c>
      <c r="C25" s="120" t="s">
        <v>163</v>
      </c>
      <c r="D25" s="120"/>
      <c r="E25" s="120"/>
      <c r="F25" s="153"/>
      <c r="P25" s="151"/>
    </row>
    <row r="26" spans="2:16" ht="6.6" customHeight="1">
      <c r="B26" s="158"/>
      <c r="C26" s="159"/>
      <c r="D26" s="159"/>
      <c r="E26" s="159"/>
      <c r="P26" s="151"/>
    </row>
    <row r="27" spans="2:16" ht="72" customHeight="1">
      <c r="B27" s="202" t="s">
        <v>164</v>
      </c>
      <c r="C27" s="203"/>
      <c r="D27" s="204"/>
      <c r="E27" s="205" t="s">
        <v>197</v>
      </c>
      <c r="F27" s="206"/>
      <c r="G27" s="206"/>
      <c r="H27" s="206"/>
      <c r="I27" s="206"/>
      <c r="J27" s="206"/>
      <c r="K27" s="206"/>
      <c r="L27" s="206"/>
      <c r="M27" s="206"/>
      <c r="N27" s="206"/>
      <c r="O27" s="207"/>
      <c r="P27" s="151"/>
    </row>
    <row r="28" spans="2:16" ht="72" customHeight="1">
      <c r="B28" s="208" t="s">
        <v>165</v>
      </c>
      <c r="C28" s="209"/>
      <c r="D28" s="209"/>
      <c r="E28" s="210" t="s">
        <v>198</v>
      </c>
      <c r="F28" s="211"/>
      <c r="G28" s="211"/>
      <c r="H28" s="211"/>
      <c r="I28" s="211"/>
      <c r="J28" s="211"/>
      <c r="K28" s="211"/>
      <c r="L28" s="211"/>
      <c r="M28" s="211"/>
      <c r="N28" s="211"/>
      <c r="O28" s="212"/>
      <c r="P28" s="151"/>
    </row>
    <row r="29" spans="2:16" ht="72" customHeight="1">
      <c r="B29" s="208" t="s">
        <v>166</v>
      </c>
      <c r="C29" s="209"/>
      <c r="D29" s="209"/>
      <c r="E29" s="205" t="s">
        <v>199</v>
      </c>
      <c r="F29" s="206"/>
      <c r="G29" s="206"/>
      <c r="H29" s="206"/>
      <c r="I29" s="206"/>
      <c r="J29" s="206"/>
      <c r="K29" s="206"/>
      <c r="L29" s="206"/>
      <c r="M29" s="206"/>
      <c r="N29" s="206"/>
      <c r="O29" s="207"/>
      <c r="P29" s="151"/>
    </row>
    <row r="30" spans="2:16" ht="24" customHeight="1">
      <c r="B30" s="187" t="s">
        <v>174</v>
      </c>
      <c r="C30" s="188"/>
      <c r="D30" s="189"/>
      <c r="E30" s="196" t="s">
        <v>193</v>
      </c>
      <c r="F30" s="197"/>
      <c r="G30" s="213" t="s">
        <v>196</v>
      </c>
      <c r="H30" s="214"/>
      <c r="I30" s="187" t="s">
        <v>177</v>
      </c>
      <c r="J30" s="188"/>
      <c r="K30" s="188"/>
      <c r="L30" s="196" t="s">
        <v>193</v>
      </c>
      <c r="M30" s="197"/>
      <c r="N30" s="160">
        <v>3780</v>
      </c>
      <c r="O30" s="161" t="s">
        <v>132</v>
      </c>
      <c r="P30" s="151"/>
    </row>
    <row r="31" spans="2:16" ht="24" customHeight="1">
      <c r="B31" s="190"/>
      <c r="C31" s="191"/>
      <c r="D31" s="192"/>
      <c r="E31" s="198" t="s">
        <v>194</v>
      </c>
      <c r="F31" s="199"/>
      <c r="G31" s="215"/>
      <c r="H31" s="216"/>
      <c r="I31" s="190"/>
      <c r="J31" s="191"/>
      <c r="K31" s="191"/>
      <c r="L31" s="198" t="s">
        <v>194</v>
      </c>
      <c r="M31" s="199"/>
      <c r="N31" s="162">
        <v>3780</v>
      </c>
      <c r="O31" s="163" t="s">
        <v>132</v>
      </c>
      <c r="P31" s="151"/>
    </row>
    <row r="32" spans="2:16" ht="24" customHeight="1">
      <c r="B32" s="193"/>
      <c r="C32" s="194"/>
      <c r="D32" s="195"/>
      <c r="E32" s="200" t="s">
        <v>195</v>
      </c>
      <c r="F32" s="201"/>
      <c r="G32" s="217"/>
      <c r="H32" s="218"/>
      <c r="I32" s="193"/>
      <c r="J32" s="194"/>
      <c r="K32" s="194"/>
      <c r="L32" s="200" t="s">
        <v>195</v>
      </c>
      <c r="M32" s="201"/>
      <c r="N32" s="164">
        <v>3780</v>
      </c>
      <c r="O32" s="165" t="s">
        <v>132</v>
      </c>
      <c r="P32" s="151"/>
    </row>
    <row r="33" spans="2:16" ht="7.9" customHeight="1">
      <c r="B33" s="124"/>
      <c r="C33" s="124"/>
      <c r="D33" s="124"/>
      <c r="E33" s="166"/>
      <c r="F33" s="166"/>
      <c r="G33" s="157"/>
      <c r="H33" s="157"/>
      <c r="I33" s="92"/>
      <c r="J33" s="92"/>
      <c r="K33" s="92"/>
      <c r="L33" s="92"/>
      <c r="M33" s="92"/>
      <c r="N33" s="92"/>
      <c r="O33" s="92"/>
      <c r="P33" s="151"/>
    </row>
    <row r="34" spans="2:16" ht="32.450000000000003" customHeight="1">
      <c r="B34" s="256" t="s">
        <v>168</v>
      </c>
      <c r="C34" s="256"/>
      <c r="D34" s="256"/>
      <c r="E34" s="256"/>
      <c r="F34" s="256"/>
      <c r="G34" s="256"/>
      <c r="H34" s="256"/>
      <c r="I34" s="256"/>
      <c r="J34" s="256"/>
      <c r="K34" s="256"/>
      <c r="L34" s="256"/>
      <c r="M34" s="256"/>
      <c r="N34" s="256"/>
      <c r="O34" s="256"/>
      <c r="P34" s="151"/>
    </row>
    <row r="35" spans="2:16" ht="18.600000000000001" customHeight="1">
      <c r="B35" s="116"/>
      <c r="C35" s="94"/>
      <c r="D35" s="94"/>
      <c r="E35" s="157"/>
      <c r="F35" s="157"/>
      <c r="G35" s="157"/>
      <c r="H35" s="157"/>
      <c r="I35" s="157"/>
      <c r="J35" s="157"/>
      <c r="K35" s="157"/>
      <c r="L35" s="157"/>
      <c r="M35" s="157"/>
      <c r="N35" s="157"/>
      <c r="O35" s="157"/>
      <c r="P35" s="151"/>
    </row>
    <row r="36" spans="2:16" ht="24" customHeight="1">
      <c r="B36" s="154" t="s">
        <v>180</v>
      </c>
      <c r="C36" s="95" t="s">
        <v>167</v>
      </c>
      <c r="D36" s="94"/>
      <c r="E36" s="157"/>
      <c r="F36" s="157"/>
      <c r="G36" s="157"/>
      <c r="H36" s="157"/>
      <c r="I36" s="157"/>
      <c r="J36" s="157"/>
      <c r="K36" s="157"/>
      <c r="L36" s="157"/>
      <c r="M36" s="157"/>
      <c r="N36" s="157"/>
      <c r="O36" s="157"/>
      <c r="P36" s="151"/>
    </row>
    <row r="37" spans="2:16" ht="9" customHeight="1">
      <c r="B37" s="117"/>
      <c r="C37" s="118"/>
      <c r="D37" s="118"/>
      <c r="E37" s="167"/>
      <c r="F37" s="167"/>
      <c r="G37" s="167"/>
      <c r="H37" s="167"/>
      <c r="I37" s="167"/>
      <c r="J37" s="167"/>
      <c r="K37" s="167"/>
      <c r="L37" s="167"/>
      <c r="M37" s="167"/>
      <c r="N37" s="167"/>
      <c r="O37" s="167"/>
      <c r="P37" s="151"/>
    </row>
    <row r="38" spans="2:16" ht="90" customHeight="1">
      <c r="B38" s="209" t="s">
        <v>2</v>
      </c>
      <c r="C38" s="209"/>
      <c r="D38" s="209"/>
      <c r="E38" s="241" t="s">
        <v>200</v>
      </c>
      <c r="F38" s="242"/>
      <c r="G38" s="242"/>
      <c r="H38" s="242"/>
      <c r="I38" s="242"/>
      <c r="J38" s="242"/>
      <c r="K38" s="242"/>
      <c r="L38" s="242"/>
      <c r="M38" s="242"/>
      <c r="N38" s="242"/>
      <c r="O38" s="243"/>
      <c r="P38" s="151"/>
    </row>
    <row r="39" spans="2:16" ht="90" customHeight="1">
      <c r="B39" s="230" t="s">
        <v>124</v>
      </c>
      <c r="C39" s="231"/>
      <c r="D39" s="204"/>
      <c r="E39" s="210" t="s">
        <v>235</v>
      </c>
      <c r="F39" s="211"/>
      <c r="G39" s="211"/>
      <c r="H39" s="211"/>
      <c r="I39" s="211"/>
      <c r="J39" s="211"/>
      <c r="K39" s="211"/>
      <c r="L39" s="211"/>
      <c r="M39" s="211"/>
      <c r="N39" s="211"/>
      <c r="O39" s="212"/>
      <c r="P39" s="151"/>
    </row>
    <row r="40" spans="2:16" ht="4.9000000000000004" customHeight="1">
      <c r="B40" s="116"/>
      <c r="C40" s="94"/>
      <c r="D40" s="94"/>
      <c r="E40" s="157"/>
      <c r="F40" s="157"/>
      <c r="G40" s="157"/>
      <c r="H40" s="157"/>
      <c r="I40" s="157"/>
      <c r="J40" s="157"/>
      <c r="K40" s="157"/>
      <c r="L40" s="157"/>
      <c r="M40" s="157"/>
      <c r="N40" s="157"/>
      <c r="O40" s="157"/>
      <c r="P40" s="151"/>
    </row>
    <row r="41" spans="2:16" ht="10.15" customHeight="1">
      <c r="B41" s="121"/>
      <c r="C41" s="121"/>
      <c r="D41" s="121"/>
      <c r="E41" s="157"/>
      <c r="F41" s="157"/>
      <c r="G41" s="157"/>
      <c r="H41" s="157"/>
      <c r="I41" s="157"/>
      <c r="J41" s="157"/>
      <c r="K41" s="157"/>
      <c r="L41" s="157"/>
      <c r="M41" s="157"/>
      <c r="N41" s="157"/>
      <c r="O41" s="157"/>
      <c r="P41" s="151"/>
    </row>
    <row r="42" spans="2:16" ht="30" customHeight="1">
      <c r="B42" s="154" t="s">
        <v>133</v>
      </c>
      <c r="C42" s="120" t="s">
        <v>169</v>
      </c>
      <c r="D42" s="120"/>
      <c r="E42" s="155"/>
    </row>
    <row r="43" spans="2:16" ht="4.9000000000000004" customHeight="1"/>
    <row r="44" spans="2:16" ht="81.75" customHeight="1">
      <c r="B44" s="250" t="s">
        <v>122</v>
      </c>
      <c r="C44" s="251"/>
      <c r="D44" s="252"/>
      <c r="E44" s="244" t="s">
        <v>131</v>
      </c>
      <c r="F44" s="245"/>
      <c r="G44" s="245"/>
      <c r="H44" s="246"/>
      <c r="I44" s="245" t="s">
        <v>211</v>
      </c>
      <c r="J44" s="245"/>
      <c r="K44" s="245"/>
      <c r="L44" s="245"/>
      <c r="M44" s="245"/>
      <c r="N44" s="245"/>
      <c r="O44" s="246"/>
      <c r="P44" s="151"/>
    </row>
    <row r="45" spans="2:16" ht="81.75" customHeight="1">
      <c r="B45" s="277"/>
      <c r="C45" s="278"/>
      <c r="D45" s="279"/>
      <c r="E45" s="273" t="s">
        <v>127</v>
      </c>
      <c r="F45" s="271"/>
      <c r="G45" s="271"/>
      <c r="H45" s="272"/>
      <c r="I45" s="271" t="s">
        <v>236</v>
      </c>
      <c r="J45" s="271"/>
      <c r="K45" s="271"/>
      <c r="L45" s="271"/>
      <c r="M45" s="271"/>
      <c r="N45" s="271"/>
      <c r="O45" s="272"/>
      <c r="P45" s="151"/>
    </row>
    <row r="46" spans="2:16" ht="81.75" customHeight="1">
      <c r="B46" s="253"/>
      <c r="C46" s="254"/>
      <c r="D46" s="255"/>
      <c r="E46" s="247" t="s">
        <v>128</v>
      </c>
      <c r="F46" s="248"/>
      <c r="G46" s="248"/>
      <c r="H46" s="249"/>
      <c r="I46" s="248" t="s">
        <v>231</v>
      </c>
      <c r="J46" s="248"/>
      <c r="K46" s="248"/>
      <c r="L46" s="248"/>
      <c r="M46" s="248"/>
      <c r="N46" s="248"/>
      <c r="O46" s="249"/>
      <c r="P46" s="151"/>
    </row>
    <row r="47" spans="2:16" ht="70.150000000000006" customHeight="1">
      <c r="B47" s="250" t="s">
        <v>126</v>
      </c>
      <c r="C47" s="251"/>
      <c r="D47" s="252"/>
      <c r="E47" s="244" t="s">
        <v>171</v>
      </c>
      <c r="F47" s="245"/>
      <c r="G47" s="245"/>
      <c r="H47" s="246"/>
      <c r="I47" s="244" t="s">
        <v>237</v>
      </c>
      <c r="J47" s="245"/>
      <c r="K47" s="245"/>
      <c r="L47" s="245"/>
      <c r="M47" s="245"/>
      <c r="N47" s="245"/>
      <c r="O47" s="246"/>
      <c r="P47" s="151"/>
    </row>
    <row r="48" spans="2:16" ht="70.150000000000006" customHeight="1">
      <c r="B48" s="253"/>
      <c r="C48" s="254"/>
      <c r="D48" s="255"/>
      <c r="E48" s="247" t="s">
        <v>172</v>
      </c>
      <c r="F48" s="248"/>
      <c r="G48" s="248"/>
      <c r="H48" s="249"/>
      <c r="I48" s="247" t="s">
        <v>229</v>
      </c>
      <c r="J48" s="248"/>
      <c r="K48" s="248"/>
      <c r="L48" s="248"/>
      <c r="M48" s="248"/>
      <c r="N48" s="248"/>
      <c r="O48" s="249"/>
      <c r="P48" s="151"/>
    </row>
    <row r="49" spans="2:16" ht="10.15" customHeight="1">
      <c r="B49" s="121"/>
      <c r="C49" s="121"/>
      <c r="D49" s="121"/>
      <c r="E49" s="93"/>
      <c r="F49" s="93"/>
      <c r="G49" s="93"/>
      <c r="H49" s="93"/>
      <c r="I49" s="166"/>
      <c r="J49" s="166"/>
      <c r="K49" s="166"/>
      <c r="L49" s="166"/>
      <c r="M49" s="166"/>
      <c r="N49" s="166"/>
      <c r="O49" s="166"/>
      <c r="P49" s="151"/>
    </row>
    <row r="50" spans="2:16" ht="30" customHeight="1">
      <c r="B50" s="256" t="s">
        <v>173</v>
      </c>
      <c r="C50" s="257"/>
      <c r="D50" s="257"/>
      <c r="E50" s="257"/>
      <c r="F50" s="257"/>
      <c r="G50" s="257"/>
      <c r="H50" s="257"/>
      <c r="I50" s="257"/>
      <c r="J50" s="257"/>
      <c r="K50" s="257"/>
      <c r="L50" s="257"/>
      <c r="M50" s="257"/>
      <c r="N50" s="257"/>
      <c r="O50" s="257"/>
    </row>
    <row r="51" spans="2:16" ht="30" customHeight="1">
      <c r="B51" s="96"/>
      <c r="C51" s="96"/>
      <c r="D51" s="96"/>
      <c r="E51" s="96"/>
      <c r="F51" s="96"/>
      <c r="G51" s="96"/>
      <c r="H51" s="96"/>
      <c r="I51" s="96"/>
      <c r="J51" s="96"/>
      <c r="K51" s="96"/>
      <c r="L51" s="96"/>
      <c r="M51" s="96"/>
      <c r="N51" s="96"/>
      <c r="O51" s="96"/>
      <c r="P51" s="151"/>
    </row>
    <row r="52" spans="2:16" ht="27.6" customHeight="1">
      <c r="B52" s="108" t="s">
        <v>136</v>
      </c>
      <c r="C52" s="107" t="s">
        <v>156</v>
      </c>
      <c r="D52" s="107"/>
      <c r="E52" s="107"/>
      <c r="F52" s="106"/>
      <c r="G52" s="102"/>
      <c r="H52" s="102"/>
      <c r="I52" s="102"/>
      <c r="J52" s="102"/>
      <c r="K52" s="102"/>
      <c r="L52" s="102"/>
      <c r="M52" s="102"/>
      <c r="N52" s="102"/>
      <c r="O52" s="102"/>
      <c r="P52" s="151"/>
    </row>
    <row r="53" spans="2:16" ht="27" customHeight="1">
      <c r="B53" s="237"/>
      <c r="C53" s="237"/>
      <c r="D53" s="237"/>
      <c r="E53" s="237"/>
      <c r="F53" s="237"/>
      <c r="G53" s="237"/>
      <c r="H53" s="237"/>
      <c r="I53" s="237"/>
      <c r="J53" s="237"/>
      <c r="K53" s="237"/>
      <c r="L53" s="237"/>
      <c r="M53" s="237"/>
      <c r="N53" s="237"/>
      <c r="O53" s="237"/>
      <c r="P53" s="102"/>
    </row>
    <row r="54" spans="2:16" ht="9.6" customHeight="1">
      <c r="B54" s="168"/>
      <c r="C54" s="168"/>
      <c r="D54" s="168"/>
      <c r="E54" s="168"/>
      <c r="F54" s="168"/>
      <c r="G54" s="168"/>
      <c r="H54" s="168"/>
      <c r="I54" s="168"/>
      <c r="J54" s="168"/>
      <c r="K54" s="168"/>
      <c r="L54" s="168"/>
      <c r="M54" s="168"/>
      <c r="N54" s="168"/>
      <c r="O54" s="168"/>
      <c r="P54" s="102"/>
    </row>
    <row r="55" spans="2:16" ht="156" customHeight="1">
      <c r="B55" s="238" t="s">
        <v>212</v>
      </c>
      <c r="C55" s="239"/>
      <c r="D55" s="239"/>
      <c r="E55" s="239"/>
      <c r="F55" s="239"/>
      <c r="G55" s="239"/>
      <c r="H55" s="239"/>
      <c r="I55" s="239"/>
      <c r="J55" s="239"/>
      <c r="K55" s="239"/>
      <c r="L55" s="239"/>
      <c r="M55" s="239"/>
      <c r="N55" s="239"/>
      <c r="O55" s="240"/>
      <c r="P55" s="102"/>
    </row>
    <row r="56" spans="2:16" s="153" customFormat="1" ht="30" customHeight="1">
      <c r="B56" s="91" t="s">
        <v>154</v>
      </c>
      <c r="J56" s="92"/>
    </row>
    <row r="57" spans="2:16" ht="4.9000000000000004" customHeight="1">
      <c r="B57" s="158"/>
      <c r="C57" s="159"/>
      <c r="D57" s="159"/>
      <c r="E57" s="159"/>
    </row>
    <row r="58" spans="2:16" ht="293.45" customHeight="1">
      <c r="B58" s="232" t="s">
        <v>232</v>
      </c>
      <c r="C58" s="233"/>
      <c r="D58" s="233"/>
      <c r="E58" s="233"/>
      <c r="F58" s="233"/>
      <c r="G58" s="233"/>
      <c r="H58" s="233"/>
      <c r="I58" s="233"/>
      <c r="J58" s="233"/>
      <c r="K58" s="233"/>
      <c r="L58" s="233"/>
      <c r="M58" s="233"/>
      <c r="N58" s="233"/>
      <c r="O58" s="234"/>
      <c r="P58" s="151"/>
    </row>
    <row r="59" spans="2:16" ht="10.15" customHeight="1">
      <c r="B59" s="121"/>
      <c r="C59" s="121"/>
      <c r="D59" s="121"/>
      <c r="E59" s="157"/>
      <c r="F59" s="157"/>
      <c r="G59" s="157"/>
      <c r="H59" s="157"/>
      <c r="I59" s="124"/>
      <c r="J59" s="121"/>
      <c r="K59" s="121"/>
      <c r="L59" s="157"/>
      <c r="M59" s="157"/>
      <c r="N59" s="157"/>
      <c r="O59" s="157"/>
      <c r="P59" s="151"/>
    </row>
    <row r="60" spans="2:16" s="153" customFormat="1" ht="30" customHeight="1">
      <c r="B60" s="101" t="s">
        <v>159</v>
      </c>
      <c r="C60" s="106"/>
      <c r="D60" s="106"/>
      <c r="E60" s="106"/>
      <c r="F60" s="106"/>
      <c r="G60" s="106"/>
      <c r="H60" s="106"/>
      <c r="I60" s="106"/>
      <c r="J60" s="106"/>
      <c r="K60" s="106"/>
      <c r="L60" s="106"/>
      <c r="M60" s="106"/>
      <c r="N60" s="106"/>
      <c r="O60" s="106"/>
      <c r="P60" s="106"/>
    </row>
    <row r="61" spans="2:16" ht="19.899999999999999" customHeight="1">
      <c r="B61" s="102"/>
      <c r="C61" s="102"/>
      <c r="D61" s="102"/>
      <c r="E61" s="102"/>
      <c r="F61" s="102"/>
      <c r="G61" s="102"/>
      <c r="H61" s="102"/>
      <c r="I61" s="102"/>
      <c r="J61" s="102"/>
      <c r="K61" s="102"/>
      <c r="L61" s="102"/>
      <c r="M61" s="102"/>
      <c r="N61" s="102"/>
      <c r="O61" s="102"/>
      <c r="P61" s="102"/>
    </row>
    <row r="62" spans="2:16" ht="30" customHeight="1">
      <c r="B62" s="169" t="s">
        <v>137</v>
      </c>
      <c r="C62" s="236" t="s">
        <v>215</v>
      </c>
      <c r="D62" s="236"/>
      <c r="E62" s="236"/>
      <c r="F62" s="236"/>
      <c r="G62" s="236"/>
      <c r="H62" s="102"/>
      <c r="I62" s="102"/>
      <c r="J62" s="102"/>
      <c r="K62" s="102"/>
      <c r="L62" s="102"/>
      <c r="M62" s="102"/>
      <c r="N62" s="102"/>
      <c r="O62" s="102"/>
      <c r="P62" s="102"/>
    </row>
    <row r="63" spans="2:16" ht="28.9" customHeight="1">
      <c r="B63" s="102"/>
      <c r="C63" s="170"/>
      <c r="D63" s="109"/>
      <c r="E63" s="171"/>
      <c r="F63" s="102"/>
      <c r="G63" s="102"/>
      <c r="H63" s="102"/>
      <c r="I63" s="102"/>
      <c r="J63" s="102"/>
      <c r="K63" s="102"/>
      <c r="L63" s="102"/>
      <c r="M63" s="102"/>
      <c r="N63" s="102"/>
      <c r="O63" s="102"/>
      <c r="P63" s="102"/>
    </row>
    <row r="64" spans="2:16" ht="34.15" customHeight="1">
      <c r="B64" s="235" t="s">
        <v>216</v>
      </c>
      <c r="C64" s="235"/>
      <c r="D64" s="235"/>
      <c r="E64" s="235"/>
      <c r="F64" s="235"/>
      <c r="G64" s="235"/>
      <c r="H64" s="235"/>
      <c r="I64" s="235"/>
      <c r="J64" s="235"/>
      <c r="K64" s="235"/>
      <c r="L64" s="235"/>
      <c r="M64" s="235"/>
      <c r="N64" s="235"/>
      <c r="O64" s="235"/>
      <c r="P64" s="235"/>
    </row>
    <row r="65" spans="2:34" ht="22.9" customHeight="1">
      <c r="B65" s="108" t="s">
        <v>175</v>
      </c>
      <c r="C65" s="172" t="s">
        <v>176</v>
      </c>
      <c r="D65" s="173"/>
      <c r="E65" s="173"/>
      <c r="F65" s="173"/>
      <c r="G65" s="173"/>
      <c r="H65" s="173"/>
      <c r="I65" s="173"/>
      <c r="J65" s="173"/>
      <c r="K65" s="173"/>
      <c r="L65" s="173"/>
      <c r="M65" s="173"/>
      <c r="N65" s="173"/>
      <c r="O65" s="173"/>
      <c r="P65" s="173"/>
    </row>
    <row r="66" spans="2:34" ht="10.15" customHeight="1">
      <c r="B66" s="172"/>
      <c r="C66" s="173"/>
      <c r="D66" s="173"/>
      <c r="E66" s="173"/>
      <c r="F66" s="173"/>
      <c r="G66" s="173"/>
      <c r="H66" s="173"/>
      <c r="I66" s="173"/>
      <c r="J66" s="173"/>
      <c r="K66" s="173"/>
      <c r="L66" s="173"/>
      <c r="M66" s="173"/>
      <c r="N66" s="173"/>
      <c r="O66" s="173"/>
      <c r="P66" s="173"/>
    </row>
    <row r="67" spans="2:34" ht="225.6" customHeight="1">
      <c r="B67" s="227" t="s">
        <v>233</v>
      </c>
      <c r="C67" s="228"/>
      <c r="D67" s="228"/>
      <c r="E67" s="228"/>
      <c r="F67" s="228"/>
      <c r="G67" s="228"/>
      <c r="H67" s="228"/>
      <c r="I67" s="228"/>
      <c r="J67" s="228"/>
      <c r="K67" s="228"/>
      <c r="L67" s="228"/>
      <c r="M67" s="228"/>
      <c r="N67" s="228"/>
      <c r="O67" s="229"/>
      <c r="P67" s="173"/>
    </row>
    <row r="68" spans="2:34" ht="17.45" customHeight="1">
      <c r="B68" s="174"/>
      <c r="C68" s="174"/>
      <c r="D68" s="174"/>
      <c r="E68" s="174"/>
      <c r="F68" s="174"/>
      <c r="G68" s="174"/>
      <c r="H68" s="174"/>
      <c r="I68" s="174"/>
      <c r="J68" s="174"/>
      <c r="K68" s="174"/>
      <c r="L68" s="174"/>
      <c r="M68" s="174"/>
      <c r="N68" s="174"/>
      <c r="O68" s="174"/>
      <c r="P68" s="174"/>
    </row>
    <row r="69" spans="2:34" ht="24" customHeight="1">
      <c r="B69" s="104" t="s">
        <v>160</v>
      </c>
      <c r="C69" s="110"/>
      <c r="D69" s="110"/>
      <c r="E69" s="110"/>
      <c r="F69" s="145"/>
      <c r="G69" s="145"/>
      <c r="H69" s="145"/>
      <c r="I69" s="145"/>
      <c r="J69" s="145"/>
      <c r="K69" s="145"/>
      <c r="L69" s="145"/>
      <c r="M69" s="145"/>
      <c r="N69" s="145"/>
      <c r="O69" s="145"/>
      <c r="P69" s="175"/>
    </row>
    <row r="70" spans="2:34" ht="8.4499999999999993" customHeight="1">
      <c r="B70" s="104"/>
      <c r="C70" s="110"/>
      <c r="D70" s="110"/>
      <c r="E70" s="110"/>
      <c r="F70" s="145"/>
      <c r="G70" s="145"/>
      <c r="H70" s="145"/>
      <c r="I70" s="145"/>
      <c r="J70" s="145"/>
      <c r="K70" s="145"/>
      <c r="L70" s="145"/>
      <c r="M70" s="145"/>
      <c r="N70" s="145"/>
      <c r="O70" s="145"/>
      <c r="P70" s="175"/>
    </row>
    <row r="71" spans="2:34" ht="234.75" customHeight="1">
      <c r="B71" s="262" t="s">
        <v>230</v>
      </c>
      <c r="C71" s="263"/>
      <c r="D71" s="263"/>
      <c r="E71" s="263"/>
      <c r="F71" s="263"/>
      <c r="G71" s="263"/>
      <c r="H71" s="263"/>
      <c r="I71" s="263"/>
      <c r="J71" s="263"/>
      <c r="K71" s="263"/>
      <c r="L71" s="263"/>
      <c r="M71" s="263"/>
      <c r="N71" s="263"/>
      <c r="O71" s="264"/>
      <c r="P71" s="175"/>
    </row>
    <row r="72" spans="2:34" ht="16.899999999999999" customHeight="1">
      <c r="B72" s="176"/>
      <c r="C72" s="177"/>
      <c r="D72" s="177"/>
      <c r="E72" s="177"/>
      <c r="F72" s="177"/>
      <c r="G72" s="177"/>
      <c r="H72" s="177"/>
      <c r="I72" s="177"/>
      <c r="J72" s="177"/>
      <c r="K72" s="177"/>
      <c r="L72" s="177"/>
      <c r="M72" s="177"/>
      <c r="N72" s="177"/>
      <c r="O72" s="177"/>
      <c r="P72" s="175"/>
    </row>
    <row r="73" spans="2:34" ht="23.45" customHeight="1">
      <c r="B73" s="104" t="s">
        <v>217</v>
      </c>
      <c r="C73" s="111"/>
      <c r="D73" s="111"/>
      <c r="E73" s="111"/>
      <c r="F73" s="145"/>
      <c r="G73" s="145"/>
      <c r="H73" s="145"/>
      <c r="I73" s="145"/>
      <c r="J73" s="145"/>
      <c r="K73" s="145"/>
      <c r="L73" s="145"/>
      <c r="M73" s="145"/>
      <c r="N73" s="145"/>
      <c r="O73" s="145"/>
      <c r="P73" s="175"/>
    </row>
    <row r="74" spans="2:34" ht="8.4499999999999993" customHeight="1">
      <c r="B74" s="104"/>
      <c r="C74" s="111"/>
      <c r="D74" s="111"/>
      <c r="E74" s="111"/>
      <c r="F74" s="145"/>
      <c r="G74" s="145"/>
      <c r="H74" s="145"/>
      <c r="I74" s="145"/>
      <c r="J74" s="145"/>
      <c r="K74" s="145"/>
      <c r="L74" s="145"/>
      <c r="M74" s="145"/>
      <c r="N74" s="145"/>
      <c r="O74" s="145"/>
      <c r="P74" s="175"/>
    </row>
    <row r="75" spans="2:34" ht="249" customHeight="1">
      <c r="B75" s="265" t="s">
        <v>238</v>
      </c>
      <c r="C75" s="266"/>
      <c r="D75" s="266"/>
      <c r="E75" s="266"/>
      <c r="F75" s="266"/>
      <c r="G75" s="266"/>
      <c r="H75" s="266"/>
      <c r="I75" s="266"/>
      <c r="J75" s="266"/>
      <c r="K75" s="266"/>
      <c r="L75" s="266"/>
      <c r="M75" s="266"/>
      <c r="N75" s="266"/>
      <c r="O75" s="267"/>
      <c r="P75" s="175"/>
    </row>
    <row r="76" spans="2:34" ht="22.15" customHeight="1">
      <c r="B76" s="112"/>
      <c r="C76" s="112"/>
      <c r="D76" s="112"/>
      <c r="E76" s="112"/>
      <c r="F76" s="112"/>
      <c r="G76" s="112"/>
      <c r="H76" s="112"/>
      <c r="I76" s="112"/>
      <c r="J76" s="112"/>
      <c r="K76" s="112"/>
      <c r="L76" s="112"/>
      <c r="M76" s="112"/>
      <c r="N76" s="112"/>
      <c r="O76" s="112"/>
      <c r="P76" s="102"/>
    </row>
    <row r="77" spans="2:34" ht="22.15" customHeight="1">
      <c r="B77" s="112"/>
      <c r="C77" s="112"/>
      <c r="D77" s="112"/>
      <c r="E77" s="112"/>
      <c r="F77" s="112"/>
      <c r="G77" s="112"/>
      <c r="H77" s="112"/>
      <c r="I77" s="112"/>
      <c r="J77" s="112"/>
      <c r="K77" s="112"/>
      <c r="L77" s="112"/>
      <c r="M77" s="112"/>
      <c r="N77" s="112"/>
      <c r="O77" s="112"/>
      <c r="P77" s="102"/>
    </row>
    <row r="78" spans="2:34" ht="22.9" customHeight="1">
      <c r="B78" s="178" t="s">
        <v>218</v>
      </c>
      <c r="C78" s="100"/>
      <c r="D78" s="100"/>
      <c r="E78" s="100"/>
      <c r="F78" s="101"/>
      <c r="G78" s="101"/>
      <c r="H78" s="102"/>
      <c r="I78" s="102"/>
      <c r="J78" s="102"/>
      <c r="K78" s="102"/>
      <c r="L78" s="102"/>
      <c r="M78" s="102"/>
      <c r="N78" s="102"/>
      <c r="O78" s="102"/>
      <c r="P78" s="102"/>
    </row>
    <row r="79" spans="2:34" ht="9" customHeight="1">
      <c r="B79" s="178"/>
      <c r="C79" s="100"/>
      <c r="D79" s="100"/>
      <c r="E79" s="100"/>
      <c r="F79" s="101"/>
      <c r="G79" s="101"/>
      <c r="H79" s="102"/>
      <c r="I79" s="102"/>
      <c r="J79" s="102"/>
      <c r="K79" s="102"/>
      <c r="L79" s="102"/>
      <c r="M79" s="102"/>
      <c r="N79" s="102"/>
      <c r="O79" s="102"/>
      <c r="P79" s="102"/>
    </row>
    <row r="80" spans="2:34" ht="48" customHeight="1">
      <c r="B80" s="259"/>
      <c r="C80" s="259"/>
      <c r="D80" s="259"/>
      <c r="E80" s="259"/>
      <c r="F80" s="259"/>
      <c r="G80" s="259"/>
      <c r="H80" s="259"/>
      <c r="I80" s="259"/>
      <c r="J80" s="259"/>
      <c r="K80" s="259"/>
      <c r="L80" s="259"/>
      <c r="M80" s="259"/>
      <c r="N80" s="259"/>
      <c r="O80" s="259"/>
      <c r="P80" s="122"/>
      <c r="T80" s="258"/>
      <c r="U80" s="258"/>
      <c r="V80" s="258"/>
      <c r="W80" s="258"/>
      <c r="X80" s="258"/>
      <c r="Y80" s="258"/>
      <c r="Z80" s="258"/>
      <c r="AA80" s="258"/>
      <c r="AB80" s="258"/>
      <c r="AC80" s="258"/>
      <c r="AD80" s="258"/>
      <c r="AE80" s="258"/>
      <c r="AF80" s="258"/>
      <c r="AG80" s="258"/>
      <c r="AH80" s="258"/>
    </row>
    <row r="81" spans="2:34" ht="18" customHeight="1">
      <c r="B81" s="103"/>
      <c r="C81" s="260"/>
      <c r="D81" s="261"/>
      <c r="E81" s="261"/>
      <c r="F81" s="261"/>
      <c r="G81" s="261"/>
      <c r="H81" s="261"/>
      <c r="I81" s="261"/>
      <c r="J81" s="261"/>
      <c r="K81" s="261"/>
      <c r="L81" s="261"/>
      <c r="M81" s="261"/>
      <c r="N81" s="261"/>
      <c r="O81" s="261"/>
      <c r="P81" s="122"/>
      <c r="T81" s="258"/>
      <c r="U81" s="258"/>
      <c r="V81" s="258"/>
      <c r="W81" s="258"/>
      <c r="X81" s="258"/>
      <c r="Y81" s="258"/>
      <c r="Z81" s="258"/>
      <c r="AA81" s="258"/>
      <c r="AB81" s="258"/>
      <c r="AC81" s="258"/>
      <c r="AD81" s="258"/>
      <c r="AE81" s="258"/>
      <c r="AF81" s="258"/>
      <c r="AG81" s="258"/>
      <c r="AH81" s="258"/>
    </row>
    <row r="82" spans="2:34" ht="16.899999999999999" customHeight="1">
      <c r="B82" s="103"/>
      <c r="C82" s="261"/>
      <c r="D82" s="261"/>
      <c r="E82" s="261"/>
      <c r="F82" s="261"/>
      <c r="G82" s="261"/>
      <c r="H82" s="261"/>
      <c r="I82" s="261"/>
      <c r="J82" s="261"/>
      <c r="K82" s="261"/>
      <c r="L82" s="261"/>
      <c r="M82" s="261"/>
      <c r="N82" s="261"/>
      <c r="O82" s="261"/>
      <c r="P82" s="179"/>
      <c r="T82" s="258"/>
      <c r="U82" s="258"/>
      <c r="V82" s="258"/>
      <c r="W82" s="258"/>
      <c r="X82" s="258"/>
      <c r="Y82" s="258"/>
      <c r="Z82" s="258"/>
      <c r="AA82" s="258"/>
      <c r="AB82" s="258"/>
      <c r="AC82" s="258"/>
      <c r="AD82" s="258"/>
      <c r="AE82" s="258"/>
      <c r="AF82" s="258"/>
      <c r="AG82" s="258"/>
      <c r="AH82" s="258"/>
    </row>
    <row r="83" spans="2:34" ht="6.6" customHeight="1">
      <c r="B83" s="103"/>
      <c r="C83" s="122"/>
      <c r="D83" s="122"/>
      <c r="E83" s="122"/>
      <c r="F83" s="122"/>
      <c r="G83" s="122"/>
      <c r="H83" s="122"/>
      <c r="I83" s="122"/>
      <c r="J83" s="122"/>
      <c r="K83" s="122"/>
      <c r="L83" s="122"/>
      <c r="M83" s="122"/>
      <c r="N83" s="122"/>
      <c r="O83" s="122"/>
      <c r="P83" s="179"/>
      <c r="T83" s="258"/>
      <c r="U83" s="258"/>
      <c r="V83" s="258"/>
      <c r="W83" s="258"/>
      <c r="X83" s="258"/>
      <c r="Y83" s="258"/>
      <c r="Z83" s="258"/>
      <c r="AA83" s="258"/>
      <c r="AB83" s="258"/>
      <c r="AC83" s="258"/>
      <c r="AD83" s="258"/>
      <c r="AE83" s="258"/>
      <c r="AF83" s="258"/>
      <c r="AG83" s="258"/>
      <c r="AH83" s="258"/>
    </row>
    <row r="84" spans="2:34" ht="22.15" customHeight="1">
      <c r="B84" s="104" t="s">
        <v>158</v>
      </c>
      <c r="C84" s="104"/>
      <c r="D84" s="105"/>
      <c r="E84" s="102"/>
      <c r="F84" s="102"/>
      <c r="G84" s="102"/>
      <c r="H84" s="102"/>
      <c r="I84" s="102"/>
      <c r="J84" s="102"/>
      <c r="K84" s="102"/>
      <c r="L84" s="102"/>
      <c r="M84" s="102"/>
      <c r="N84" s="102"/>
      <c r="O84" s="106"/>
      <c r="P84" s="106"/>
      <c r="T84" s="258"/>
      <c r="U84" s="258"/>
      <c r="V84" s="258"/>
      <c r="W84" s="258"/>
      <c r="X84" s="258"/>
      <c r="Y84" s="258"/>
      <c r="Z84" s="258"/>
      <c r="AA84" s="258"/>
      <c r="AB84" s="258"/>
      <c r="AC84" s="258"/>
      <c r="AD84" s="258"/>
      <c r="AE84" s="258"/>
      <c r="AF84" s="258"/>
      <c r="AG84" s="258"/>
      <c r="AH84" s="258"/>
    </row>
    <row r="85" spans="2:34" ht="21" customHeight="1">
      <c r="B85" s="108"/>
      <c r="C85" s="180"/>
      <c r="D85" s="107"/>
      <c r="E85" s="107"/>
      <c r="F85" s="106"/>
      <c r="G85" s="102"/>
      <c r="H85" s="102"/>
      <c r="I85" s="102"/>
      <c r="J85" s="102"/>
      <c r="K85" s="102"/>
      <c r="L85" s="102"/>
      <c r="M85" s="102"/>
      <c r="N85" s="102"/>
      <c r="O85" s="102"/>
      <c r="P85" s="102"/>
    </row>
    <row r="86" spans="2:34" ht="7.9" customHeight="1">
      <c r="B86" s="181"/>
      <c r="C86" s="182"/>
      <c r="D86" s="182"/>
      <c r="E86" s="182"/>
      <c r="F86" s="102"/>
      <c r="G86" s="102"/>
      <c r="H86" s="102"/>
      <c r="I86" s="102"/>
      <c r="J86" s="102"/>
      <c r="K86" s="102"/>
      <c r="L86" s="102"/>
      <c r="M86" s="102"/>
      <c r="N86" s="102"/>
      <c r="O86" s="102"/>
      <c r="P86" s="102"/>
    </row>
    <row r="87" spans="2:34" ht="72" customHeight="1">
      <c r="B87" s="224" t="s">
        <v>144</v>
      </c>
      <c r="C87" s="225"/>
      <c r="D87" s="225"/>
      <c r="E87" s="225"/>
      <c r="F87" s="226"/>
      <c r="G87" s="219" t="s">
        <v>213</v>
      </c>
      <c r="H87" s="220"/>
      <c r="I87" s="220"/>
      <c r="J87" s="220"/>
      <c r="K87" s="220"/>
      <c r="L87" s="220"/>
      <c r="M87" s="220"/>
      <c r="N87" s="220"/>
      <c r="O87" s="221"/>
      <c r="P87" s="175"/>
    </row>
    <row r="88" spans="2:34" ht="72" customHeight="1">
      <c r="B88" s="224" t="s">
        <v>145</v>
      </c>
      <c r="C88" s="225"/>
      <c r="D88" s="225"/>
      <c r="E88" s="225"/>
      <c r="F88" s="226"/>
      <c r="G88" s="219" t="s">
        <v>221</v>
      </c>
      <c r="H88" s="220"/>
      <c r="I88" s="220"/>
      <c r="J88" s="220"/>
      <c r="K88" s="220"/>
      <c r="L88" s="220"/>
      <c r="M88" s="220"/>
      <c r="N88" s="220"/>
      <c r="O88" s="221"/>
      <c r="P88" s="175"/>
      <c r="Q88" s="183"/>
    </row>
    <row r="89" spans="2:34" ht="72" customHeight="1">
      <c r="B89" s="224" t="s">
        <v>161</v>
      </c>
      <c r="C89" s="225"/>
      <c r="D89" s="225"/>
      <c r="E89" s="225"/>
      <c r="F89" s="226"/>
      <c r="G89" s="219" t="s">
        <v>239</v>
      </c>
      <c r="H89" s="220"/>
      <c r="I89" s="220"/>
      <c r="J89" s="220"/>
      <c r="K89" s="220"/>
      <c r="L89" s="220"/>
      <c r="M89" s="220"/>
      <c r="N89" s="220"/>
      <c r="O89" s="221"/>
      <c r="P89" s="175"/>
    </row>
    <row r="90" spans="2:34" ht="72" customHeight="1">
      <c r="B90" s="224" t="s">
        <v>181</v>
      </c>
      <c r="C90" s="225"/>
      <c r="D90" s="225"/>
      <c r="E90" s="225"/>
      <c r="F90" s="226"/>
      <c r="G90" s="219" t="s">
        <v>222</v>
      </c>
      <c r="H90" s="220"/>
      <c r="I90" s="220"/>
      <c r="J90" s="220"/>
      <c r="K90" s="220"/>
      <c r="L90" s="220"/>
      <c r="M90" s="220"/>
      <c r="N90" s="220"/>
      <c r="O90" s="221"/>
      <c r="P90" s="175"/>
    </row>
    <row r="91" spans="2:34" ht="18.600000000000001" customHeight="1">
      <c r="B91" s="119"/>
      <c r="C91" s="119"/>
      <c r="D91" s="119"/>
      <c r="E91" s="119"/>
      <c r="F91" s="119"/>
      <c r="G91" s="145"/>
      <c r="H91" s="145"/>
      <c r="I91" s="145"/>
      <c r="J91" s="145"/>
      <c r="K91" s="145"/>
      <c r="L91" s="145"/>
      <c r="M91" s="145"/>
      <c r="N91" s="145"/>
      <c r="O91" s="145"/>
      <c r="P91" s="175"/>
    </row>
    <row r="92" spans="2:34" ht="30" customHeight="1">
      <c r="B92" s="104" t="s">
        <v>219</v>
      </c>
      <c r="C92" s="102"/>
      <c r="D92" s="105"/>
      <c r="E92" s="102"/>
      <c r="F92" s="102"/>
      <c r="G92" s="102"/>
      <c r="H92" s="102"/>
      <c r="I92" s="102"/>
      <c r="J92" s="102"/>
      <c r="K92" s="102"/>
      <c r="L92" s="102"/>
      <c r="M92" s="102"/>
      <c r="N92" s="102"/>
      <c r="O92" s="106"/>
      <c r="P92" s="106"/>
    </row>
    <row r="93" spans="2:34" ht="7.9" customHeight="1">
      <c r="B93" s="108"/>
      <c r="C93" s="104"/>
      <c r="D93" s="105"/>
      <c r="E93" s="102"/>
      <c r="F93" s="102"/>
      <c r="G93" s="102"/>
      <c r="H93" s="102"/>
      <c r="I93" s="102"/>
      <c r="J93" s="102"/>
      <c r="K93" s="102"/>
      <c r="L93" s="102"/>
      <c r="M93" s="102"/>
      <c r="N93" s="102"/>
      <c r="O93" s="106"/>
      <c r="P93" s="106"/>
    </row>
    <row r="94" spans="2:34" ht="70.150000000000006" customHeight="1">
      <c r="B94" s="224" t="s">
        <v>139</v>
      </c>
      <c r="C94" s="225"/>
      <c r="D94" s="225"/>
      <c r="E94" s="225"/>
      <c r="F94" s="226"/>
      <c r="G94" s="219" t="s">
        <v>240</v>
      </c>
      <c r="H94" s="220"/>
      <c r="I94" s="220"/>
      <c r="J94" s="220"/>
      <c r="K94" s="220"/>
      <c r="L94" s="220"/>
      <c r="M94" s="220"/>
      <c r="N94" s="220"/>
      <c r="O94" s="221"/>
      <c r="P94" s="175"/>
    </row>
    <row r="95" spans="2:34" ht="70.150000000000006" customHeight="1">
      <c r="B95" s="224" t="s">
        <v>138</v>
      </c>
      <c r="C95" s="225"/>
      <c r="D95" s="225"/>
      <c r="E95" s="225"/>
      <c r="F95" s="226"/>
      <c r="G95" s="219" t="s">
        <v>223</v>
      </c>
      <c r="H95" s="220"/>
      <c r="I95" s="220"/>
      <c r="J95" s="220"/>
      <c r="K95" s="220"/>
      <c r="L95" s="220"/>
      <c r="M95" s="220"/>
      <c r="N95" s="220"/>
      <c r="O95" s="221"/>
      <c r="P95" s="175"/>
    </row>
    <row r="96" spans="2:34" ht="70.150000000000006" customHeight="1">
      <c r="B96" s="224" t="s">
        <v>181</v>
      </c>
      <c r="C96" s="225"/>
      <c r="D96" s="225"/>
      <c r="E96" s="225"/>
      <c r="F96" s="226"/>
      <c r="G96" s="219" t="s">
        <v>241</v>
      </c>
      <c r="H96" s="220"/>
      <c r="I96" s="220"/>
      <c r="J96" s="220"/>
      <c r="K96" s="220"/>
      <c r="L96" s="220"/>
      <c r="M96" s="220"/>
      <c r="N96" s="220"/>
      <c r="O96" s="221"/>
      <c r="P96" s="175"/>
    </row>
    <row r="97" spans="2:16" ht="19.149999999999999" customHeight="1">
      <c r="B97" s="113"/>
      <c r="C97" s="114"/>
      <c r="D97" s="114"/>
      <c r="E97" s="114"/>
      <c r="F97" s="149"/>
      <c r="G97" s="149"/>
      <c r="H97" s="149"/>
      <c r="I97" s="149"/>
      <c r="J97" s="149"/>
      <c r="K97" s="149"/>
      <c r="L97" s="149"/>
      <c r="M97" s="149"/>
      <c r="N97" s="149"/>
      <c r="O97" s="149"/>
      <c r="P97" s="175"/>
    </row>
    <row r="98" spans="2:16" ht="29.45" customHeight="1">
      <c r="B98" s="104" t="s">
        <v>220</v>
      </c>
      <c r="C98" s="114"/>
      <c r="D98" s="114"/>
      <c r="E98" s="114"/>
      <c r="F98" s="149"/>
      <c r="G98" s="149"/>
      <c r="H98" s="149"/>
      <c r="I98" s="149"/>
      <c r="J98" s="149"/>
      <c r="K98" s="149"/>
      <c r="L98" s="149"/>
      <c r="M98" s="149"/>
      <c r="N98" s="149"/>
      <c r="O98" s="149"/>
      <c r="P98" s="175"/>
    </row>
    <row r="99" spans="2:16" ht="8.4499999999999993" customHeight="1">
      <c r="B99" s="104"/>
      <c r="C99" s="114"/>
      <c r="D99" s="114"/>
      <c r="E99" s="114"/>
      <c r="F99" s="149"/>
      <c r="G99" s="149"/>
      <c r="H99" s="149"/>
      <c r="I99" s="149"/>
      <c r="J99" s="149"/>
      <c r="K99" s="149"/>
      <c r="L99" s="149"/>
      <c r="M99" s="149"/>
      <c r="N99" s="149"/>
      <c r="O99" s="149"/>
      <c r="P99" s="175"/>
    </row>
    <row r="100" spans="2:16" ht="70.5" customHeight="1">
      <c r="B100" s="291" t="s">
        <v>162</v>
      </c>
      <c r="C100" s="292"/>
      <c r="D100" s="292"/>
      <c r="E100" s="292"/>
      <c r="F100" s="293"/>
      <c r="G100" s="219" t="s">
        <v>242</v>
      </c>
      <c r="H100" s="220"/>
      <c r="I100" s="220"/>
      <c r="J100" s="220"/>
      <c r="K100" s="220"/>
      <c r="L100" s="220"/>
      <c r="M100" s="220"/>
      <c r="N100" s="220"/>
      <c r="O100" s="221"/>
      <c r="P100" s="175"/>
    </row>
    <row r="101" spans="2:16" ht="79.5" customHeight="1">
      <c r="B101" s="295" t="s">
        <v>140</v>
      </c>
      <c r="C101" s="295"/>
      <c r="D101" s="295"/>
      <c r="E101" s="295"/>
      <c r="F101" s="295"/>
      <c r="G101" s="219" t="s">
        <v>227</v>
      </c>
      <c r="H101" s="220"/>
      <c r="I101" s="220"/>
      <c r="J101" s="220"/>
      <c r="K101" s="220"/>
      <c r="L101" s="220"/>
      <c r="M101" s="220"/>
      <c r="N101" s="220"/>
      <c r="O101" s="221"/>
      <c r="P101" s="175"/>
    </row>
    <row r="102" spans="2:16" ht="93" customHeight="1">
      <c r="B102" s="296" t="s">
        <v>182</v>
      </c>
      <c r="C102" s="296"/>
      <c r="D102" s="296"/>
      <c r="E102" s="296"/>
      <c r="F102" s="296"/>
      <c r="G102" s="219" t="s">
        <v>225</v>
      </c>
      <c r="H102" s="220"/>
      <c r="I102" s="220"/>
      <c r="J102" s="220"/>
      <c r="K102" s="220"/>
      <c r="L102" s="220"/>
      <c r="M102" s="220"/>
      <c r="N102" s="220"/>
      <c r="O102" s="221"/>
      <c r="P102" s="175"/>
    </row>
    <row r="103" spans="2:16" ht="64.150000000000006" customHeight="1">
      <c r="B103" s="296" t="s">
        <v>183</v>
      </c>
      <c r="C103" s="296"/>
      <c r="D103" s="296"/>
      <c r="E103" s="296"/>
      <c r="F103" s="296"/>
      <c r="G103" s="297" t="s">
        <v>224</v>
      </c>
      <c r="H103" s="298"/>
      <c r="I103" s="298"/>
      <c r="J103" s="298"/>
      <c r="K103" s="298"/>
      <c r="L103" s="298"/>
      <c r="M103" s="298"/>
      <c r="N103" s="298"/>
      <c r="O103" s="299"/>
      <c r="P103" s="175"/>
    </row>
    <row r="104" spans="2:16" ht="64.150000000000006" customHeight="1">
      <c r="B104" s="296" t="s">
        <v>141</v>
      </c>
      <c r="C104" s="296"/>
      <c r="D104" s="296"/>
      <c r="E104" s="296"/>
      <c r="F104" s="296"/>
      <c r="G104" s="219" t="s">
        <v>226</v>
      </c>
      <c r="H104" s="220"/>
      <c r="I104" s="220"/>
      <c r="J104" s="220"/>
      <c r="K104" s="220"/>
      <c r="L104" s="220"/>
      <c r="M104" s="220"/>
      <c r="N104" s="220"/>
      <c r="O104" s="221"/>
      <c r="P104" s="175"/>
    </row>
    <row r="105" spans="2:16" ht="64.150000000000006" customHeight="1">
      <c r="B105" s="296" t="s">
        <v>142</v>
      </c>
      <c r="C105" s="296"/>
      <c r="D105" s="296"/>
      <c r="E105" s="296"/>
      <c r="F105" s="296"/>
      <c r="G105" s="219" t="s">
        <v>244</v>
      </c>
      <c r="H105" s="220"/>
      <c r="I105" s="220"/>
      <c r="J105" s="220"/>
      <c r="K105" s="220"/>
      <c r="L105" s="220"/>
      <c r="M105" s="220"/>
      <c r="N105" s="220"/>
      <c r="O105" s="221"/>
      <c r="P105" s="175"/>
    </row>
    <row r="106" spans="2:16" ht="64.150000000000006" customHeight="1">
      <c r="B106" s="296" t="s">
        <v>181</v>
      </c>
      <c r="C106" s="296"/>
      <c r="D106" s="296"/>
      <c r="E106" s="296"/>
      <c r="F106" s="296"/>
      <c r="G106" s="297" t="s">
        <v>243</v>
      </c>
      <c r="H106" s="298"/>
      <c r="I106" s="298"/>
      <c r="J106" s="298"/>
      <c r="K106" s="298"/>
      <c r="L106" s="298"/>
      <c r="M106" s="298"/>
      <c r="N106" s="298"/>
      <c r="O106" s="299"/>
      <c r="P106" s="175"/>
    </row>
    <row r="107" spans="2:16" ht="16.149999999999999" customHeight="1">
      <c r="B107" s="102"/>
      <c r="C107" s="102"/>
      <c r="D107" s="102"/>
      <c r="E107" s="102"/>
      <c r="F107" s="102"/>
      <c r="G107" s="102"/>
      <c r="H107" s="102"/>
      <c r="I107" s="102"/>
      <c r="J107" s="102"/>
      <c r="K107" s="102"/>
      <c r="L107" s="102"/>
      <c r="M107" s="102"/>
      <c r="N107" s="102"/>
      <c r="O107" s="106"/>
      <c r="P107" s="106"/>
    </row>
    <row r="108" spans="2:16" ht="30" customHeight="1">
      <c r="B108" s="184" t="s">
        <v>155</v>
      </c>
      <c r="C108" s="115" t="s">
        <v>134</v>
      </c>
      <c r="D108" s="105"/>
      <c r="E108" s="102"/>
      <c r="F108" s="102"/>
      <c r="G108" s="102"/>
      <c r="H108" s="102"/>
      <c r="I108" s="102"/>
      <c r="J108" s="102"/>
      <c r="K108" s="102"/>
      <c r="L108" s="102"/>
      <c r="M108" s="102"/>
      <c r="N108" s="102"/>
      <c r="O108" s="106"/>
      <c r="P108" s="106"/>
    </row>
    <row r="109" spans="2:16" ht="4.9000000000000004" customHeight="1">
      <c r="B109" s="108"/>
      <c r="C109" s="104"/>
      <c r="D109" s="105"/>
      <c r="E109" s="102"/>
      <c r="F109" s="102"/>
      <c r="G109" s="102"/>
      <c r="H109" s="102"/>
      <c r="I109" s="102"/>
      <c r="J109" s="102"/>
      <c r="K109" s="102"/>
      <c r="L109" s="102"/>
      <c r="M109" s="102"/>
      <c r="N109" s="102"/>
      <c r="O109" s="106"/>
      <c r="P109" s="106"/>
    </row>
    <row r="110" spans="2:16" ht="168.75" customHeight="1">
      <c r="B110" s="294" t="s">
        <v>135</v>
      </c>
      <c r="C110" s="294"/>
      <c r="D110" s="294"/>
      <c r="E110" s="294"/>
      <c r="F110" s="219" t="s">
        <v>228</v>
      </c>
      <c r="G110" s="220"/>
      <c r="H110" s="220"/>
      <c r="I110" s="220"/>
      <c r="J110" s="220"/>
      <c r="K110" s="220"/>
      <c r="L110" s="220"/>
      <c r="M110" s="220"/>
      <c r="N110" s="220"/>
      <c r="O110" s="221"/>
      <c r="P110" s="185"/>
    </row>
  </sheetData>
  <mergeCells count="99">
    <mergeCell ref="B100:F100"/>
    <mergeCell ref="G100:O100"/>
    <mergeCell ref="B110:E110"/>
    <mergeCell ref="F110:O110"/>
    <mergeCell ref="B101:F101"/>
    <mergeCell ref="G101:O101"/>
    <mergeCell ref="B102:F102"/>
    <mergeCell ref="G102:O102"/>
    <mergeCell ref="B104:F104"/>
    <mergeCell ref="G104:O104"/>
    <mergeCell ref="B105:F105"/>
    <mergeCell ref="G105:O105"/>
    <mergeCell ref="B106:F106"/>
    <mergeCell ref="G106:O106"/>
    <mergeCell ref="B103:F103"/>
    <mergeCell ref="G103:O103"/>
    <mergeCell ref="I18:K18"/>
    <mergeCell ref="L18:O18"/>
    <mergeCell ref="B5:P5"/>
    <mergeCell ref="B4:O4"/>
    <mergeCell ref="E18:H18"/>
    <mergeCell ref="F6:J6"/>
    <mergeCell ref="F8:J8"/>
    <mergeCell ref="C15:D15"/>
    <mergeCell ref="B18:D18"/>
    <mergeCell ref="B6:E6"/>
    <mergeCell ref="B8:E8"/>
    <mergeCell ref="B10:E10"/>
    <mergeCell ref="I19:K19"/>
    <mergeCell ref="B39:D39"/>
    <mergeCell ref="E19:H19"/>
    <mergeCell ref="E46:H46"/>
    <mergeCell ref="I45:O45"/>
    <mergeCell ref="I46:O46"/>
    <mergeCell ref="E45:H45"/>
    <mergeCell ref="I44:O44"/>
    <mergeCell ref="E21:O21"/>
    <mergeCell ref="L19:O19"/>
    <mergeCell ref="B44:D46"/>
    <mergeCell ref="B20:D20"/>
    <mergeCell ref="E20:O20"/>
    <mergeCell ref="B22:D22"/>
    <mergeCell ref="E22:O22"/>
    <mergeCell ref="B34:O34"/>
    <mergeCell ref="T80:AH84"/>
    <mergeCell ref="B80:O80"/>
    <mergeCell ref="C81:O82"/>
    <mergeCell ref="B71:O71"/>
    <mergeCell ref="B75:O75"/>
    <mergeCell ref="B53:O53"/>
    <mergeCell ref="B55:O55"/>
    <mergeCell ref="B38:D38"/>
    <mergeCell ref="E38:O38"/>
    <mergeCell ref="E39:O39"/>
    <mergeCell ref="I47:O47"/>
    <mergeCell ref="I48:O48"/>
    <mergeCell ref="B47:D48"/>
    <mergeCell ref="E44:H44"/>
    <mergeCell ref="E47:H47"/>
    <mergeCell ref="E48:H48"/>
    <mergeCell ref="B50:O50"/>
    <mergeCell ref="B95:F95"/>
    <mergeCell ref="B96:F96"/>
    <mergeCell ref="G96:O96"/>
    <mergeCell ref="G95:O95"/>
    <mergeCell ref="G94:O94"/>
    <mergeCell ref="B94:F94"/>
    <mergeCell ref="G90:O90"/>
    <mergeCell ref="I12:J12"/>
    <mergeCell ref="B12:E12"/>
    <mergeCell ref="G89:O89"/>
    <mergeCell ref="G88:O88"/>
    <mergeCell ref="G87:O87"/>
    <mergeCell ref="B87:F87"/>
    <mergeCell ref="B67:O67"/>
    <mergeCell ref="B90:F90"/>
    <mergeCell ref="B19:D19"/>
    <mergeCell ref="B21:D21"/>
    <mergeCell ref="B89:F89"/>
    <mergeCell ref="B88:F88"/>
    <mergeCell ref="B58:O58"/>
    <mergeCell ref="B64:P64"/>
    <mergeCell ref="C62:G62"/>
    <mergeCell ref="B24:O24"/>
    <mergeCell ref="B30:D32"/>
    <mergeCell ref="E30:F30"/>
    <mergeCell ref="I30:K32"/>
    <mergeCell ref="L30:M30"/>
    <mergeCell ref="E31:F31"/>
    <mergeCell ref="L31:M31"/>
    <mergeCell ref="E32:F32"/>
    <mergeCell ref="L32:M32"/>
    <mergeCell ref="B27:D27"/>
    <mergeCell ref="E27:O27"/>
    <mergeCell ref="B28:D28"/>
    <mergeCell ref="E28:O28"/>
    <mergeCell ref="B29:D29"/>
    <mergeCell ref="E29:O29"/>
    <mergeCell ref="G30:H32"/>
  </mergeCells>
  <phoneticPr fontId="1"/>
  <printOptions horizontalCentered="1"/>
  <pageMargins left="0.70866141732283472" right="0.59055118110236227" top="0.74803149606299213" bottom="0.55118110236220474" header="0.51181102362204722" footer="0.31496062992125984"/>
  <pageSetup paperSize="9" scale="59" fitToHeight="0" orientation="portrait" r:id="rId1"/>
  <headerFooter>
    <oddFooter>&amp;P ページ</oddFooter>
  </headerFooter>
  <rowBreaks count="4" manualBreakCount="4">
    <brk id="35" max="15" man="1"/>
    <brk id="55" max="15" man="1"/>
    <brk id="77" max="15" man="1"/>
    <brk id="107" max="15" man="1"/>
  </rowBreaks>
  <colBreaks count="2" manualBreakCount="2">
    <brk id="1" max="95" man="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V70"/>
  <sheetViews>
    <sheetView showZeros="0" topLeftCell="G1" zoomScale="70" zoomScaleNormal="70" zoomScaleSheetLayoutView="80" zoomScalePageLayoutView="55" workbookViewId="0">
      <selection activeCell="V75" sqref="V75"/>
    </sheetView>
  </sheetViews>
  <sheetFormatPr defaultColWidth="9" defaultRowHeight="13.5"/>
  <cols>
    <col min="1" max="2" width="3.375" style="31" customWidth="1"/>
    <col min="3" max="3" width="5.125" style="1" customWidth="1"/>
    <col min="4" max="4" width="2.125" style="1" customWidth="1"/>
    <col min="5" max="5" width="5.875" style="1" customWidth="1"/>
    <col min="6" max="6" width="6.375" style="1" customWidth="1"/>
    <col min="7" max="7" width="6.75" style="1" customWidth="1"/>
    <col min="8" max="8" width="7.375" style="1" customWidth="1"/>
    <col min="9" max="9" width="7.25" style="1" customWidth="1"/>
    <col min="10" max="10" width="4" style="2" customWidth="1"/>
    <col min="11" max="22" width="9.375" style="1" customWidth="1"/>
    <col min="23" max="256" width="9" style="1"/>
    <col min="257" max="258" width="3.375" style="1" customWidth="1"/>
    <col min="259" max="259" width="5.125" style="1" customWidth="1"/>
    <col min="260" max="260" width="2.125" style="1" customWidth="1"/>
    <col min="261" max="261" width="5.875" style="1" customWidth="1"/>
    <col min="262" max="262" width="6.375" style="1" customWidth="1"/>
    <col min="263" max="263" width="6.75" style="1" customWidth="1"/>
    <col min="264" max="264" width="7.375" style="1" customWidth="1"/>
    <col min="265" max="265" width="7.25" style="1" customWidth="1"/>
    <col min="266" max="266" width="4" style="1" customWidth="1"/>
    <col min="267" max="278" width="9.375" style="1" customWidth="1"/>
    <col min="279" max="512" width="9" style="1"/>
    <col min="513" max="514" width="3.375" style="1" customWidth="1"/>
    <col min="515" max="515" width="5.125" style="1" customWidth="1"/>
    <col min="516" max="516" width="2.125" style="1" customWidth="1"/>
    <col min="517" max="517" width="5.875" style="1" customWidth="1"/>
    <col min="518" max="518" width="6.375" style="1" customWidth="1"/>
    <col min="519" max="519" width="6.75" style="1" customWidth="1"/>
    <col min="520" max="520" width="7.375" style="1" customWidth="1"/>
    <col min="521" max="521" width="7.25" style="1" customWidth="1"/>
    <col min="522" max="522" width="4" style="1" customWidth="1"/>
    <col min="523" max="534" width="9.375" style="1" customWidth="1"/>
    <col min="535" max="768" width="9" style="1"/>
    <col min="769" max="770" width="3.375" style="1" customWidth="1"/>
    <col min="771" max="771" width="5.125" style="1" customWidth="1"/>
    <col min="772" max="772" width="2.125" style="1" customWidth="1"/>
    <col min="773" max="773" width="5.875" style="1" customWidth="1"/>
    <col min="774" max="774" width="6.375" style="1" customWidth="1"/>
    <col min="775" max="775" width="6.75" style="1" customWidth="1"/>
    <col min="776" max="776" width="7.375" style="1" customWidth="1"/>
    <col min="777" max="777" width="7.25" style="1" customWidth="1"/>
    <col min="778" max="778" width="4" style="1" customWidth="1"/>
    <col min="779" max="790" width="9.375" style="1" customWidth="1"/>
    <col min="791" max="1024" width="9" style="1"/>
    <col min="1025" max="1026" width="3.375" style="1" customWidth="1"/>
    <col min="1027" max="1027" width="5.125" style="1" customWidth="1"/>
    <col min="1028" max="1028" width="2.125" style="1" customWidth="1"/>
    <col min="1029" max="1029" width="5.875" style="1" customWidth="1"/>
    <col min="1030" max="1030" width="6.375" style="1" customWidth="1"/>
    <col min="1031" max="1031" width="6.75" style="1" customWidth="1"/>
    <col min="1032" max="1032" width="7.375" style="1" customWidth="1"/>
    <col min="1033" max="1033" width="7.25" style="1" customWidth="1"/>
    <col min="1034" max="1034" width="4" style="1" customWidth="1"/>
    <col min="1035" max="1046" width="9.375" style="1" customWidth="1"/>
    <col min="1047" max="1280" width="9" style="1"/>
    <col min="1281" max="1282" width="3.375" style="1" customWidth="1"/>
    <col min="1283" max="1283" width="5.125" style="1" customWidth="1"/>
    <col min="1284" max="1284" width="2.125" style="1" customWidth="1"/>
    <col min="1285" max="1285" width="5.875" style="1" customWidth="1"/>
    <col min="1286" max="1286" width="6.375" style="1" customWidth="1"/>
    <col min="1287" max="1287" width="6.75" style="1" customWidth="1"/>
    <col min="1288" max="1288" width="7.375" style="1" customWidth="1"/>
    <col min="1289" max="1289" width="7.25" style="1" customWidth="1"/>
    <col min="1290" max="1290" width="4" style="1" customWidth="1"/>
    <col min="1291" max="1302" width="9.375" style="1" customWidth="1"/>
    <col min="1303" max="1536" width="9" style="1"/>
    <col min="1537" max="1538" width="3.375" style="1" customWidth="1"/>
    <col min="1539" max="1539" width="5.125" style="1" customWidth="1"/>
    <col min="1540" max="1540" width="2.125" style="1" customWidth="1"/>
    <col min="1541" max="1541" width="5.875" style="1" customWidth="1"/>
    <col min="1542" max="1542" width="6.375" style="1" customWidth="1"/>
    <col min="1543" max="1543" width="6.75" style="1" customWidth="1"/>
    <col min="1544" max="1544" width="7.375" style="1" customWidth="1"/>
    <col min="1545" max="1545" width="7.25" style="1" customWidth="1"/>
    <col min="1546" max="1546" width="4" style="1" customWidth="1"/>
    <col min="1547" max="1558" width="9.375" style="1" customWidth="1"/>
    <col min="1559" max="1792" width="9" style="1"/>
    <col min="1793" max="1794" width="3.375" style="1" customWidth="1"/>
    <col min="1795" max="1795" width="5.125" style="1" customWidth="1"/>
    <col min="1796" max="1796" width="2.125" style="1" customWidth="1"/>
    <col min="1797" max="1797" width="5.875" style="1" customWidth="1"/>
    <col min="1798" max="1798" width="6.375" style="1" customWidth="1"/>
    <col min="1799" max="1799" width="6.75" style="1" customWidth="1"/>
    <col min="1800" max="1800" width="7.375" style="1" customWidth="1"/>
    <col min="1801" max="1801" width="7.25" style="1" customWidth="1"/>
    <col min="1802" max="1802" width="4" style="1" customWidth="1"/>
    <col min="1803" max="1814" width="9.375" style="1" customWidth="1"/>
    <col min="1815" max="2048" width="9" style="1"/>
    <col min="2049" max="2050" width="3.375" style="1" customWidth="1"/>
    <col min="2051" max="2051" width="5.125" style="1" customWidth="1"/>
    <col min="2052" max="2052" width="2.125" style="1" customWidth="1"/>
    <col min="2053" max="2053" width="5.875" style="1" customWidth="1"/>
    <col min="2054" max="2054" width="6.375" style="1" customWidth="1"/>
    <col min="2055" max="2055" width="6.75" style="1" customWidth="1"/>
    <col min="2056" max="2056" width="7.375" style="1" customWidth="1"/>
    <col min="2057" max="2057" width="7.25" style="1" customWidth="1"/>
    <col min="2058" max="2058" width="4" style="1" customWidth="1"/>
    <col min="2059" max="2070" width="9.375" style="1" customWidth="1"/>
    <col min="2071" max="2304" width="9" style="1"/>
    <col min="2305" max="2306" width="3.375" style="1" customWidth="1"/>
    <col min="2307" max="2307" width="5.125" style="1" customWidth="1"/>
    <col min="2308" max="2308" width="2.125" style="1" customWidth="1"/>
    <col min="2309" max="2309" width="5.875" style="1" customWidth="1"/>
    <col min="2310" max="2310" width="6.375" style="1" customWidth="1"/>
    <col min="2311" max="2311" width="6.75" style="1" customWidth="1"/>
    <col min="2312" max="2312" width="7.375" style="1" customWidth="1"/>
    <col min="2313" max="2313" width="7.25" style="1" customWidth="1"/>
    <col min="2314" max="2314" width="4" style="1" customWidth="1"/>
    <col min="2315" max="2326" width="9.375" style="1" customWidth="1"/>
    <col min="2327" max="2560" width="9" style="1"/>
    <col min="2561" max="2562" width="3.375" style="1" customWidth="1"/>
    <col min="2563" max="2563" width="5.125" style="1" customWidth="1"/>
    <col min="2564" max="2564" width="2.125" style="1" customWidth="1"/>
    <col min="2565" max="2565" width="5.875" style="1" customWidth="1"/>
    <col min="2566" max="2566" width="6.375" style="1" customWidth="1"/>
    <col min="2567" max="2567" width="6.75" style="1" customWidth="1"/>
    <col min="2568" max="2568" width="7.375" style="1" customWidth="1"/>
    <col min="2569" max="2569" width="7.25" style="1" customWidth="1"/>
    <col min="2570" max="2570" width="4" style="1" customWidth="1"/>
    <col min="2571" max="2582" width="9.375" style="1" customWidth="1"/>
    <col min="2583" max="2816" width="9" style="1"/>
    <col min="2817" max="2818" width="3.375" style="1" customWidth="1"/>
    <col min="2819" max="2819" width="5.125" style="1" customWidth="1"/>
    <col min="2820" max="2820" width="2.125" style="1" customWidth="1"/>
    <col min="2821" max="2821" width="5.875" style="1" customWidth="1"/>
    <col min="2822" max="2822" width="6.375" style="1" customWidth="1"/>
    <col min="2823" max="2823" width="6.75" style="1" customWidth="1"/>
    <col min="2824" max="2824" width="7.375" style="1" customWidth="1"/>
    <col min="2825" max="2825" width="7.25" style="1" customWidth="1"/>
    <col min="2826" max="2826" width="4" style="1" customWidth="1"/>
    <col min="2827" max="2838" width="9.375" style="1" customWidth="1"/>
    <col min="2839" max="3072" width="9" style="1"/>
    <col min="3073" max="3074" width="3.375" style="1" customWidth="1"/>
    <col min="3075" max="3075" width="5.125" style="1" customWidth="1"/>
    <col min="3076" max="3076" width="2.125" style="1" customWidth="1"/>
    <col min="3077" max="3077" width="5.875" style="1" customWidth="1"/>
    <col min="3078" max="3078" width="6.375" style="1" customWidth="1"/>
    <col min="3079" max="3079" width="6.75" style="1" customWidth="1"/>
    <col min="3080" max="3080" width="7.375" style="1" customWidth="1"/>
    <col min="3081" max="3081" width="7.25" style="1" customWidth="1"/>
    <col min="3082" max="3082" width="4" style="1" customWidth="1"/>
    <col min="3083" max="3094" width="9.375" style="1" customWidth="1"/>
    <col min="3095" max="3328" width="9" style="1"/>
    <col min="3329" max="3330" width="3.375" style="1" customWidth="1"/>
    <col min="3331" max="3331" width="5.125" style="1" customWidth="1"/>
    <col min="3332" max="3332" width="2.125" style="1" customWidth="1"/>
    <col min="3333" max="3333" width="5.875" style="1" customWidth="1"/>
    <col min="3334" max="3334" width="6.375" style="1" customWidth="1"/>
    <col min="3335" max="3335" width="6.75" style="1" customWidth="1"/>
    <col min="3336" max="3336" width="7.375" style="1" customWidth="1"/>
    <col min="3337" max="3337" width="7.25" style="1" customWidth="1"/>
    <col min="3338" max="3338" width="4" style="1" customWidth="1"/>
    <col min="3339" max="3350" width="9.375" style="1" customWidth="1"/>
    <col min="3351" max="3584" width="9" style="1"/>
    <col min="3585" max="3586" width="3.375" style="1" customWidth="1"/>
    <col min="3587" max="3587" width="5.125" style="1" customWidth="1"/>
    <col min="3588" max="3588" width="2.125" style="1" customWidth="1"/>
    <col min="3589" max="3589" width="5.875" style="1" customWidth="1"/>
    <col min="3590" max="3590" width="6.375" style="1" customWidth="1"/>
    <col min="3591" max="3591" width="6.75" style="1" customWidth="1"/>
    <col min="3592" max="3592" width="7.375" style="1" customWidth="1"/>
    <col min="3593" max="3593" width="7.25" style="1" customWidth="1"/>
    <col min="3594" max="3594" width="4" style="1" customWidth="1"/>
    <col min="3595" max="3606" width="9.375" style="1" customWidth="1"/>
    <col min="3607" max="3840" width="9" style="1"/>
    <col min="3841" max="3842" width="3.375" style="1" customWidth="1"/>
    <col min="3843" max="3843" width="5.125" style="1" customWidth="1"/>
    <col min="3844" max="3844" width="2.125" style="1" customWidth="1"/>
    <col min="3845" max="3845" width="5.875" style="1" customWidth="1"/>
    <col min="3846" max="3846" width="6.375" style="1" customWidth="1"/>
    <col min="3847" max="3847" width="6.75" style="1" customWidth="1"/>
    <col min="3848" max="3848" width="7.375" style="1" customWidth="1"/>
    <col min="3849" max="3849" width="7.25" style="1" customWidth="1"/>
    <col min="3850" max="3850" width="4" style="1" customWidth="1"/>
    <col min="3851" max="3862" width="9.375" style="1" customWidth="1"/>
    <col min="3863" max="4096" width="9" style="1"/>
    <col min="4097" max="4098" width="3.375" style="1" customWidth="1"/>
    <col min="4099" max="4099" width="5.125" style="1" customWidth="1"/>
    <col min="4100" max="4100" width="2.125" style="1" customWidth="1"/>
    <col min="4101" max="4101" width="5.875" style="1" customWidth="1"/>
    <col min="4102" max="4102" width="6.375" style="1" customWidth="1"/>
    <col min="4103" max="4103" width="6.75" style="1" customWidth="1"/>
    <col min="4104" max="4104" width="7.375" style="1" customWidth="1"/>
    <col min="4105" max="4105" width="7.25" style="1" customWidth="1"/>
    <col min="4106" max="4106" width="4" style="1" customWidth="1"/>
    <col min="4107" max="4118" width="9.375" style="1" customWidth="1"/>
    <col min="4119" max="4352" width="9" style="1"/>
    <col min="4353" max="4354" width="3.375" style="1" customWidth="1"/>
    <col min="4355" max="4355" width="5.125" style="1" customWidth="1"/>
    <col min="4356" max="4356" width="2.125" style="1" customWidth="1"/>
    <col min="4357" max="4357" width="5.875" style="1" customWidth="1"/>
    <col min="4358" max="4358" width="6.375" style="1" customWidth="1"/>
    <col min="4359" max="4359" width="6.75" style="1" customWidth="1"/>
    <col min="4360" max="4360" width="7.375" style="1" customWidth="1"/>
    <col min="4361" max="4361" width="7.25" style="1" customWidth="1"/>
    <col min="4362" max="4362" width="4" style="1" customWidth="1"/>
    <col min="4363" max="4374" width="9.375" style="1" customWidth="1"/>
    <col min="4375" max="4608" width="9" style="1"/>
    <col min="4609" max="4610" width="3.375" style="1" customWidth="1"/>
    <col min="4611" max="4611" width="5.125" style="1" customWidth="1"/>
    <col min="4612" max="4612" width="2.125" style="1" customWidth="1"/>
    <col min="4613" max="4613" width="5.875" style="1" customWidth="1"/>
    <col min="4614" max="4614" width="6.375" style="1" customWidth="1"/>
    <col min="4615" max="4615" width="6.75" style="1" customWidth="1"/>
    <col min="4616" max="4616" width="7.375" style="1" customWidth="1"/>
    <col min="4617" max="4617" width="7.25" style="1" customWidth="1"/>
    <col min="4618" max="4618" width="4" style="1" customWidth="1"/>
    <col min="4619" max="4630" width="9.375" style="1" customWidth="1"/>
    <col min="4631" max="4864" width="9" style="1"/>
    <col min="4865" max="4866" width="3.375" style="1" customWidth="1"/>
    <col min="4867" max="4867" width="5.125" style="1" customWidth="1"/>
    <col min="4868" max="4868" width="2.125" style="1" customWidth="1"/>
    <col min="4869" max="4869" width="5.875" style="1" customWidth="1"/>
    <col min="4870" max="4870" width="6.375" style="1" customWidth="1"/>
    <col min="4871" max="4871" width="6.75" style="1" customWidth="1"/>
    <col min="4872" max="4872" width="7.375" style="1" customWidth="1"/>
    <col min="4873" max="4873" width="7.25" style="1" customWidth="1"/>
    <col min="4874" max="4874" width="4" style="1" customWidth="1"/>
    <col min="4875" max="4886" width="9.375" style="1" customWidth="1"/>
    <col min="4887" max="5120" width="9" style="1"/>
    <col min="5121" max="5122" width="3.375" style="1" customWidth="1"/>
    <col min="5123" max="5123" width="5.125" style="1" customWidth="1"/>
    <col min="5124" max="5124" width="2.125" style="1" customWidth="1"/>
    <col min="5125" max="5125" width="5.875" style="1" customWidth="1"/>
    <col min="5126" max="5126" width="6.375" style="1" customWidth="1"/>
    <col min="5127" max="5127" width="6.75" style="1" customWidth="1"/>
    <col min="5128" max="5128" width="7.375" style="1" customWidth="1"/>
    <col min="5129" max="5129" width="7.25" style="1" customWidth="1"/>
    <col min="5130" max="5130" width="4" style="1" customWidth="1"/>
    <col min="5131" max="5142" width="9.375" style="1" customWidth="1"/>
    <col min="5143" max="5376" width="9" style="1"/>
    <col min="5377" max="5378" width="3.375" style="1" customWidth="1"/>
    <col min="5379" max="5379" width="5.125" style="1" customWidth="1"/>
    <col min="5380" max="5380" width="2.125" style="1" customWidth="1"/>
    <col min="5381" max="5381" width="5.875" style="1" customWidth="1"/>
    <col min="5382" max="5382" width="6.375" style="1" customWidth="1"/>
    <col min="5383" max="5383" width="6.75" style="1" customWidth="1"/>
    <col min="5384" max="5384" width="7.375" style="1" customWidth="1"/>
    <col min="5385" max="5385" width="7.25" style="1" customWidth="1"/>
    <col min="5386" max="5386" width="4" style="1" customWidth="1"/>
    <col min="5387" max="5398" width="9.375" style="1" customWidth="1"/>
    <col min="5399" max="5632" width="9" style="1"/>
    <col min="5633" max="5634" width="3.375" style="1" customWidth="1"/>
    <col min="5635" max="5635" width="5.125" style="1" customWidth="1"/>
    <col min="5636" max="5636" width="2.125" style="1" customWidth="1"/>
    <col min="5637" max="5637" width="5.875" style="1" customWidth="1"/>
    <col min="5638" max="5638" width="6.375" style="1" customWidth="1"/>
    <col min="5639" max="5639" width="6.75" style="1" customWidth="1"/>
    <col min="5640" max="5640" width="7.375" style="1" customWidth="1"/>
    <col min="5641" max="5641" width="7.25" style="1" customWidth="1"/>
    <col min="5642" max="5642" width="4" style="1" customWidth="1"/>
    <col min="5643" max="5654" width="9.375" style="1" customWidth="1"/>
    <col min="5655" max="5888" width="9" style="1"/>
    <col min="5889" max="5890" width="3.375" style="1" customWidth="1"/>
    <col min="5891" max="5891" width="5.125" style="1" customWidth="1"/>
    <col min="5892" max="5892" width="2.125" style="1" customWidth="1"/>
    <col min="5893" max="5893" width="5.875" style="1" customWidth="1"/>
    <col min="5894" max="5894" width="6.375" style="1" customWidth="1"/>
    <col min="5895" max="5895" width="6.75" style="1" customWidth="1"/>
    <col min="5896" max="5896" width="7.375" style="1" customWidth="1"/>
    <col min="5897" max="5897" width="7.25" style="1" customWidth="1"/>
    <col min="5898" max="5898" width="4" style="1" customWidth="1"/>
    <col min="5899" max="5910" width="9.375" style="1" customWidth="1"/>
    <col min="5911" max="6144" width="9" style="1"/>
    <col min="6145" max="6146" width="3.375" style="1" customWidth="1"/>
    <col min="6147" max="6147" width="5.125" style="1" customWidth="1"/>
    <col min="6148" max="6148" width="2.125" style="1" customWidth="1"/>
    <col min="6149" max="6149" width="5.875" style="1" customWidth="1"/>
    <col min="6150" max="6150" width="6.375" style="1" customWidth="1"/>
    <col min="6151" max="6151" width="6.75" style="1" customWidth="1"/>
    <col min="6152" max="6152" width="7.375" style="1" customWidth="1"/>
    <col min="6153" max="6153" width="7.25" style="1" customWidth="1"/>
    <col min="6154" max="6154" width="4" style="1" customWidth="1"/>
    <col min="6155" max="6166" width="9.375" style="1" customWidth="1"/>
    <col min="6167" max="6400" width="9" style="1"/>
    <col min="6401" max="6402" width="3.375" style="1" customWidth="1"/>
    <col min="6403" max="6403" width="5.125" style="1" customWidth="1"/>
    <col min="6404" max="6404" width="2.125" style="1" customWidth="1"/>
    <col min="6405" max="6405" width="5.875" style="1" customWidth="1"/>
    <col min="6406" max="6406" width="6.375" style="1" customWidth="1"/>
    <col min="6407" max="6407" width="6.75" style="1" customWidth="1"/>
    <col min="6408" max="6408" width="7.375" style="1" customWidth="1"/>
    <col min="6409" max="6409" width="7.25" style="1" customWidth="1"/>
    <col min="6410" max="6410" width="4" style="1" customWidth="1"/>
    <col min="6411" max="6422" width="9.375" style="1" customWidth="1"/>
    <col min="6423" max="6656" width="9" style="1"/>
    <col min="6657" max="6658" width="3.375" style="1" customWidth="1"/>
    <col min="6659" max="6659" width="5.125" style="1" customWidth="1"/>
    <col min="6660" max="6660" width="2.125" style="1" customWidth="1"/>
    <col min="6661" max="6661" width="5.875" style="1" customWidth="1"/>
    <col min="6662" max="6662" width="6.375" style="1" customWidth="1"/>
    <col min="6663" max="6663" width="6.75" style="1" customWidth="1"/>
    <col min="6664" max="6664" width="7.375" style="1" customWidth="1"/>
    <col min="6665" max="6665" width="7.25" style="1" customWidth="1"/>
    <col min="6666" max="6666" width="4" style="1" customWidth="1"/>
    <col min="6667" max="6678" width="9.375" style="1" customWidth="1"/>
    <col min="6679" max="6912" width="9" style="1"/>
    <col min="6913" max="6914" width="3.375" style="1" customWidth="1"/>
    <col min="6915" max="6915" width="5.125" style="1" customWidth="1"/>
    <col min="6916" max="6916" width="2.125" style="1" customWidth="1"/>
    <col min="6917" max="6917" width="5.875" style="1" customWidth="1"/>
    <col min="6918" max="6918" width="6.375" style="1" customWidth="1"/>
    <col min="6919" max="6919" width="6.75" style="1" customWidth="1"/>
    <col min="6920" max="6920" width="7.375" style="1" customWidth="1"/>
    <col min="6921" max="6921" width="7.25" style="1" customWidth="1"/>
    <col min="6922" max="6922" width="4" style="1" customWidth="1"/>
    <col min="6923" max="6934" width="9.375" style="1" customWidth="1"/>
    <col min="6935" max="7168" width="9" style="1"/>
    <col min="7169" max="7170" width="3.375" style="1" customWidth="1"/>
    <col min="7171" max="7171" width="5.125" style="1" customWidth="1"/>
    <col min="7172" max="7172" width="2.125" style="1" customWidth="1"/>
    <col min="7173" max="7173" width="5.875" style="1" customWidth="1"/>
    <col min="7174" max="7174" width="6.375" style="1" customWidth="1"/>
    <col min="7175" max="7175" width="6.75" style="1" customWidth="1"/>
    <col min="7176" max="7176" width="7.375" style="1" customWidth="1"/>
    <col min="7177" max="7177" width="7.25" style="1" customWidth="1"/>
    <col min="7178" max="7178" width="4" style="1" customWidth="1"/>
    <col min="7179" max="7190" width="9.375" style="1" customWidth="1"/>
    <col min="7191" max="7424" width="9" style="1"/>
    <col min="7425" max="7426" width="3.375" style="1" customWidth="1"/>
    <col min="7427" max="7427" width="5.125" style="1" customWidth="1"/>
    <col min="7428" max="7428" width="2.125" style="1" customWidth="1"/>
    <col min="7429" max="7429" width="5.875" style="1" customWidth="1"/>
    <col min="7430" max="7430" width="6.375" style="1" customWidth="1"/>
    <col min="7431" max="7431" width="6.75" style="1" customWidth="1"/>
    <col min="7432" max="7432" width="7.375" style="1" customWidth="1"/>
    <col min="7433" max="7433" width="7.25" style="1" customWidth="1"/>
    <col min="7434" max="7434" width="4" style="1" customWidth="1"/>
    <col min="7435" max="7446" width="9.375" style="1" customWidth="1"/>
    <col min="7447" max="7680" width="9" style="1"/>
    <col min="7681" max="7682" width="3.375" style="1" customWidth="1"/>
    <col min="7683" max="7683" width="5.125" style="1" customWidth="1"/>
    <col min="7684" max="7684" width="2.125" style="1" customWidth="1"/>
    <col min="7685" max="7685" width="5.875" style="1" customWidth="1"/>
    <col min="7686" max="7686" width="6.375" style="1" customWidth="1"/>
    <col min="7687" max="7687" width="6.75" style="1" customWidth="1"/>
    <col min="7688" max="7688" width="7.375" style="1" customWidth="1"/>
    <col min="7689" max="7689" width="7.25" style="1" customWidth="1"/>
    <col min="7690" max="7690" width="4" style="1" customWidth="1"/>
    <col min="7691" max="7702" width="9.375" style="1" customWidth="1"/>
    <col min="7703" max="7936" width="9" style="1"/>
    <col min="7937" max="7938" width="3.375" style="1" customWidth="1"/>
    <col min="7939" max="7939" width="5.125" style="1" customWidth="1"/>
    <col min="7940" max="7940" width="2.125" style="1" customWidth="1"/>
    <col min="7941" max="7941" width="5.875" style="1" customWidth="1"/>
    <col min="7942" max="7942" width="6.375" style="1" customWidth="1"/>
    <col min="7943" max="7943" width="6.75" style="1" customWidth="1"/>
    <col min="7944" max="7944" width="7.375" style="1" customWidth="1"/>
    <col min="7945" max="7945" width="7.25" style="1" customWidth="1"/>
    <col min="7946" max="7946" width="4" style="1" customWidth="1"/>
    <col min="7947" max="7958" width="9.375" style="1" customWidth="1"/>
    <col min="7959" max="8192" width="9" style="1"/>
    <col min="8193" max="8194" width="3.375" style="1" customWidth="1"/>
    <col min="8195" max="8195" width="5.125" style="1" customWidth="1"/>
    <col min="8196" max="8196" width="2.125" style="1" customWidth="1"/>
    <col min="8197" max="8197" width="5.875" style="1" customWidth="1"/>
    <col min="8198" max="8198" width="6.375" style="1" customWidth="1"/>
    <col min="8199" max="8199" width="6.75" style="1" customWidth="1"/>
    <col min="8200" max="8200" width="7.375" style="1" customWidth="1"/>
    <col min="8201" max="8201" width="7.25" style="1" customWidth="1"/>
    <col min="8202" max="8202" width="4" style="1" customWidth="1"/>
    <col min="8203" max="8214" width="9.375" style="1" customWidth="1"/>
    <col min="8215" max="8448" width="9" style="1"/>
    <col min="8449" max="8450" width="3.375" style="1" customWidth="1"/>
    <col min="8451" max="8451" width="5.125" style="1" customWidth="1"/>
    <col min="8452" max="8452" width="2.125" style="1" customWidth="1"/>
    <col min="8453" max="8453" width="5.875" style="1" customWidth="1"/>
    <col min="8454" max="8454" width="6.375" style="1" customWidth="1"/>
    <col min="8455" max="8455" width="6.75" style="1" customWidth="1"/>
    <col min="8456" max="8456" width="7.375" style="1" customWidth="1"/>
    <col min="8457" max="8457" width="7.25" style="1" customWidth="1"/>
    <col min="8458" max="8458" width="4" style="1" customWidth="1"/>
    <col min="8459" max="8470" width="9.375" style="1" customWidth="1"/>
    <col min="8471" max="8704" width="9" style="1"/>
    <col min="8705" max="8706" width="3.375" style="1" customWidth="1"/>
    <col min="8707" max="8707" width="5.125" style="1" customWidth="1"/>
    <col min="8708" max="8708" width="2.125" style="1" customWidth="1"/>
    <col min="8709" max="8709" width="5.875" style="1" customWidth="1"/>
    <col min="8710" max="8710" width="6.375" style="1" customWidth="1"/>
    <col min="8711" max="8711" width="6.75" style="1" customWidth="1"/>
    <col min="8712" max="8712" width="7.375" style="1" customWidth="1"/>
    <col min="8713" max="8713" width="7.25" style="1" customWidth="1"/>
    <col min="8714" max="8714" width="4" style="1" customWidth="1"/>
    <col min="8715" max="8726" width="9.375" style="1" customWidth="1"/>
    <col min="8727" max="8960" width="9" style="1"/>
    <col min="8961" max="8962" width="3.375" style="1" customWidth="1"/>
    <col min="8963" max="8963" width="5.125" style="1" customWidth="1"/>
    <col min="8964" max="8964" width="2.125" style="1" customWidth="1"/>
    <col min="8965" max="8965" width="5.875" style="1" customWidth="1"/>
    <col min="8966" max="8966" width="6.375" style="1" customWidth="1"/>
    <col min="8967" max="8967" width="6.75" style="1" customWidth="1"/>
    <col min="8968" max="8968" width="7.375" style="1" customWidth="1"/>
    <col min="8969" max="8969" width="7.25" style="1" customWidth="1"/>
    <col min="8970" max="8970" width="4" style="1" customWidth="1"/>
    <col min="8971" max="8982" width="9.375" style="1" customWidth="1"/>
    <col min="8983" max="9216" width="9" style="1"/>
    <col min="9217" max="9218" width="3.375" style="1" customWidth="1"/>
    <col min="9219" max="9219" width="5.125" style="1" customWidth="1"/>
    <col min="9220" max="9220" width="2.125" style="1" customWidth="1"/>
    <col min="9221" max="9221" width="5.875" style="1" customWidth="1"/>
    <col min="9222" max="9222" width="6.375" style="1" customWidth="1"/>
    <col min="9223" max="9223" width="6.75" style="1" customWidth="1"/>
    <col min="9224" max="9224" width="7.375" style="1" customWidth="1"/>
    <col min="9225" max="9225" width="7.25" style="1" customWidth="1"/>
    <col min="9226" max="9226" width="4" style="1" customWidth="1"/>
    <col min="9227" max="9238" width="9.375" style="1" customWidth="1"/>
    <col min="9239" max="9472" width="9" style="1"/>
    <col min="9473" max="9474" width="3.375" style="1" customWidth="1"/>
    <col min="9475" max="9475" width="5.125" style="1" customWidth="1"/>
    <col min="9476" max="9476" width="2.125" style="1" customWidth="1"/>
    <col min="9477" max="9477" width="5.875" style="1" customWidth="1"/>
    <col min="9478" max="9478" width="6.375" style="1" customWidth="1"/>
    <col min="9479" max="9479" width="6.75" style="1" customWidth="1"/>
    <col min="9480" max="9480" width="7.375" style="1" customWidth="1"/>
    <col min="9481" max="9481" width="7.25" style="1" customWidth="1"/>
    <col min="9482" max="9482" width="4" style="1" customWidth="1"/>
    <col min="9483" max="9494" width="9.375" style="1" customWidth="1"/>
    <col min="9495" max="9728" width="9" style="1"/>
    <col min="9729" max="9730" width="3.375" style="1" customWidth="1"/>
    <col min="9731" max="9731" width="5.125" style="1" customWidth="1"/>
    <col min="9732" max="9732" width="2.125" style="1" customWidth="1"/>
    <col min="9733" max="9733" width="5.875" style="1" customWidth="1"/>
    <col min="9734" max="9734" width="6.375" style="1" customWidth="1"/>
    <col min="9735" max="9735" width="6.75" style="1" customWidth="1"/>
    <col min="9736" max="9736" width="7.375" style="1" customWidth="1"/>
    <col min="9737" max="9737" width="7.25" style="1" customWidth="1"/>
    <col min="9738" max="9738" width="4" style="1" customWidth="1"/>
    <col min="9739" max="9750" width="9.375" style="1" customWidth="1"/>
    <col min="9751" max="9984" width="9" style="1"/>
    <col min="9985" max="9986" width="3.375" style="1" customWidth="1"/>
    <col min="9987" max="9987" width="5.125" style="1" customWidth="1"/>
    <col min="9988" max="9988" width="2.125" style="1" customWidth="1"/>
    <col min="9989" max="9989" width="5.875" style="1" customWidth="1"/>
    <col min="9990" max="9990" width="6.375" style="1" customWidth="1"/>
    <col min="9991" max="9991" width="6.75" style="1" customWidth="1"/>
    <col min="9992" max="9992" width="7.375" style="1" customWidth="1"/>
    <col min="9993" max="9993" width="7.25" style="1" customWidth="1"/>
    <col min="9994" max="9994" width="4" style="1" customWidth="1"/>
    <col min="9995" max="10006" width="9.375" style="1" customWidth="1"/>
    <col min="10007" max="10240" width="9" style="1"/>
    <col min="10241" max="10242" width="3.375" style="1" customWidth="1"/>
    <col min="10243" max="10243" width="5.125" style="1" customWidth="1"/>
    <col min="10244" max="10244" width="2.125" style="1" customWidth="1"/>
    <col min="10245" max="10245" width="5.875" style="1" customWidth="1"/>
    <col min="10246" max="10246" width="6.375" style="1" customWidth="1"/>
    <col min="10247" max="10247" width="6.75" style="1" customWidth="1"/>
    <col min="10248" max="10248" width="7.375" style="1" customWidth="1"/>
    <col min="10249" max="10249" width="7.25" style="1" customWidth="1"/>
    <col min="10250" max="10250" width="4" style="1" customWidth="1"/>
    <col min="10251" max="10262" width="9.375" style="1" customWidth="1"/>
    <col min="10263" max="10496" width="9" style="1"/>
    <col min="10497" max="10498" width="3.375" style="1" customWidth="1"/>
    <col min="10499" max="10499" width="5.125" style="1" customWidth="1"/>
    <col min="10500" max="10500" width="2.125" style="1" customWidth="1"/>
    <col min="10501" max="10501" width="5.875" style="1" customWidth="1"/>
    <col min="10502" max="10502" width="6.375" style="1" customWidth="1"/>
    <col min="10503" max="10503" width="6.75" style="1" customWidth="1"/>
    <col min="10504" max="10504" width="7.375" style="1" customWidth="1"/>
    <col min="10505" max="10505" width="7.25" style="1" customWidth="1"/>
    <col min="10506" max="10506" width="4" style="1" customWidth="1"/>
    <col min="10507" max="10518" width="9.375" style="1" customWidth="1"/>
    <col min="10519" max="10752" width="9" style="1"/>
    <col min="10753" max="10754" width="3.375" style="1" customWidth="1"/>
    <col min="10755" max="10755" width="5.125" style="1" customWidth="1"/>
    <col min="10756" max="10756" width="2.125" style="1" customWidth="1"/>
    <col min="10757" max="10757" width="5.875" style="1" customWidth="1"/>
    <col min="10758" max="10758" width="6.375" style="1" customWidth="1"/>
    <col min="10759" max="10759" width="6.75" style="1" customWidth="1"/>
    <col min="10760" max="10760" width="7.375" style="1" customWidth="1"/>
    <col min="10761" max="10761" width="7.25" style="1" customWidth="1"/>
    <col min="10762" max="10762" width="4" style="1" customWidth="1"/>
    <col min="10763" max="10774" width="9.375" style="1" customWidth="1"/>
    <col min="10775" max="11008" width="9" style="1"/>
    <col min="11009" max="11010" width="3.375" style="1" customWidth="1"/>
    <col min="11011" max="11011" width="5.125" style="1" customWidth="1"/>
    <col min="11012" max="11012" width="2.125" style="1" customWidth="1"/>
    <col min="11013" max="11013" width="5.875" style="1" customWidth="1"/>
    <col min="11014" max="11014" width="6.375" style="1" customWidth="1"/>
    <col min="11015" max="11015" width="6.75" style="1" customWidth="1"/>
    <col min="11016" max="11016" width="7.375" style="1" customWidth="1"/>
    <col min="11017" max="11017" width="7.25" style="1" customWidth="1"/>
    <col min="11018" max="11018" width="4" style="1" customWidth="1"/>
    <col min="11019" max="11030" width="9.375" style="1" customWidth="1"/>
    <col min="11031" max="11264" width="9" style="1"/>
    <col min="11265" max="11266" width="3.375" style="1" customWidth="1"/>
    <col min="11267" max="11267" width="5.125" style="1" customWidth="1"/>
    <col min="11268" max="11268" width="2.125" style="1" customWidth="1"/>
    <col min="11269" max="11269" width="5.875" style="1" customWidth="1"/>
    <col min="11270" max="11270" width="6.375" style="1" customWidth="1"/>
    <col min="11271" max="11271" width="6.75" style="1" customWidth="1"/>
    <col min="11272" max="11272" width="7.375" style="1" customWidth="1"/>
    <col min="11273" max="11273" width="7.25" style="1" customWidth="1"/>
    <col min="11274" max="11274" width="4" style="1" customWidth="1"/>
    <col min="11275" max="11286" width="9.375" style="1" customWidth="1"/>
    <col min="11287" max="11520" width="9" style="1"/>
    <col min="11521" max="11522" width="3.375" style="1" customWidth="1"/>
    <col min="11523" max="11523" width="5.125" style="1" customWidth="1"/>
    <col min="11524" max="11524" width="2.125" style="1" customWidth="1"/>
    <col min="11525" max="11525" width="5.875" style="1" customWidth="1"/>
    <col min="11526" max="11526" width="6.375" style="1" customWidth="1"/>
    <col min="11527" max="11527" width="6.75" style="1" customWidth="1"/>
    <col min="11528" max="11528" width="7.375" style="1" customWidth="1"/>
    <col min="11529" max="11529" width="7.25" style="1" customWidth="1"/>
    <col min="11530" max="11530" width="4" style="1" customWidth="1"/>
    <col min="11531" max="11542" width="9.375" style="1" customWidth="1"/>
    <col min="11543" max="11776" width="9" style="1"/>
    <col min="11777" max="11778" width="3.375" style="1" customWidth="1"/>
    <col min="11779" max="11779" width="5.125" style="1" customWidth="1"/>
    <col min="11780" max="11780" width="2.125" style="1" customWidth="1"/>
    <col min="11781" max="11781" width="5.875" style="1" customWidth="1"/>
    <col min="11782" max="11782" width="6.375" style="1" customWidth="1"/>
    <col min="11783" max="11783" width="6.75" style="1" customWidth="1"/>
    <col min="11784" max="11784" width="7.375" style="1" customWidth="1"/>
    <col min="11785" max="11785" width="7.25" style="1" customWidth="1"/>
    <col min="11786" max="11786" width="4" style="1" customWidth="1"/>
    <col min="11787" max="11798" width="9.375" style="1" customWidth="1"/>
    <col min="11799" max="12032" width="9" style="1"/>
    <col min="12033" max="12034" width="3.375" style="1" customWidth="1"/>
    <col min="12035" max="12035" width="5.125" style="1" customWidth="1"/>
    <col min="12036" max="12036" width="2.125" style="1" customWidth="1"/>
    <col min="12037" max="12037" width="5.875" style="1" customWidth="1"/>
    <col min="12038" max="12038" width="6.375" style="1" customWidth="1"/>
    <col min="12039" max="12039" width="6.75" style="1" customWidth="1"/>
    <col min="12040" max="12040" width="7.375" style="1" customWidth="1"/>
    <col min="12041" max="12041" width="7.25" style="1" customWidth="1"/>
    <col min="12042" max="12042" width="4" style="1" customWidth="1"/>
    <col min="12043" max="12054" width="9.375" style="1" customWidth="1"/>
    <col min="12055" max="12288" width="9" style="1"/>
    <col min="12289" max="12290" width="3.375" style="1" customWidth="1"/>
    <col min="12291" max="12291" width="5.125" style="1" customWidth="1"/>
    <col min="12292" max="12292" width="2.125" style="1" customWidth="1"/>
    <col min="12293" max="12293" width="5.875" style="1" customWidth="1"/>
    <col min="12294" max="12294" width="6.375" style="1" customWidth="1"/>
    <col min="12295" max="12295" width="6.75" style="1" customWidth="1"/>
    <col min="12296" max="12296" width="7.375" style="1" customWidth="1"/>
    <col min="12297" max="12297" width="7.25" style="1" customWidth="1"/>
    <col min="12298" max="12298" width="4" style="1" customWidth="1"/>
    <col min="12299" max="12310" width="9.375" style="1" customWidth="1"/>
    <col min="12311" max="12544" width="9" style="1"/>
    <col min="12545" max="12546" width="3.375" style="1" customWidth="1"/>
    <col min="12547" max="12547" width="5.125" style="1" customWidth="1"/>
    <col min="12548" max="12548" width="2.125" style="1" customWidth="1"/>
    <col min="12549" max="12549" width="5.875" style="1" customWidth="1"/>
    <col min="12550" max="12550" width="6.375" style="1" customWidth="1"/>
    <col min="12551" max="12551" width="6.75" style="1" customWidth="1"/>
    <col min="12552" max="12552" width="7.375" style="1" customWidth="1"/>
    <col min="12553" max="12553" width="7.25" style="1" customWidth="1"/>
    <col min="12554" max="12554" width="4" style="1" customWidth="1"/>
    <col min="12555" max="12566" width="9.375" style="1" customWidth="1"/>
    <col min="12567" max="12800" width="9" style="1"/>
    <col min="12801" max="12802" width="3.375" style="1" customWidth="1"/>
    <col min="12803" max="12803" width="5.125" style="1" customWidth="1"/>
    <col min="12804" max="12804" width="2.125" style="1" customWidth="1"/>
    <col min="12805" max="12805" width="5.875" style="1" customWidth="1"/>
    <col min="12806" max="12806" width="6.375" style="1" customWidth="1"/>
    <col min="12807" max="12807" width="6.75" style="1" customWidth="1"/>
    <col min="12808" max="12808" width="7.375" style="1" customWidth="1"/>
    <col min="12809" max="12809" width="7.25" style="1" customWidth="1"/>
    <col min="12810" max="12810" width="4" style="1" customWidth="1"/>
    <col min="12811" max="12822" width="9.375" style="1" customWidth="1"/>
    <col min="12823" max="13056" width="9" style="1"/>
    <col min="13057" max="13058" width="3.375" style="1" customWidth="1"/>
    <col min="13059" max="13059" width="5.125" style="1" customWidth="1"/>
    <col min="13060" max="13060" width="2.125" style="1" customWidth="1"/>
    <col min="13061" max="13061" width="5.875" style="1" customWidth="1"/>
    <col min="13062" max="13062" width="6.375" style="1" customWidth="1"/>
    <col min="13063" max="13063" width="6.75" style="1" customWidth="1"/>
    <col min="13064" max="13064" width="7.375" style="1" customWidth="1"/>
    <col min="13065" max="13065" width="7.25" style="1" customWidth="1"/>
    <col min="13066" max="13066" width="4" style="1" customWidth="1"/>
    <col min="13067" max="13078" width="9.375" style="1" customWidth="1"/>
    <col min="13079" max="13312" width="9" style="1"/>
    <col min="13313" max="13314" width="3.375" style="1" customWidth="1"/>
    <col min="13315" max="13315" width="5.125" style="1" customWidth="1"/>
    <col min="13316" max="13316" width="2.125" style="1" customWidth="1"/>
    <col min="13317" max="13317" width="5.875" style="1" customWidth="1"/>
    <col min="13318" max="13318" width="6.375" style="1" customWidth="1"/>
    <col min="13319" max="13319" width="6.75" style="1" customWidth="1"/>
    <col min="13320" max="13320" width="7.375" style="1" customWidth="1"/>
    <col min="13321" max="13321" width="7.25" style="1" customWidth="1"/>
    <col min="13322" max="13322" width="4" style="1" customWidth="1"/>
    <col min="13323" max="13334" width="9.375" style="1" customWidth="1"/>
    <col min="13335" max="13568" width="9" style="1"/>
    <col min="13569" max="13570" width="3.375" style="1" customWidth="1"/>
    <col min="13571" max="13571" width="5.125" style="1" customWidth="1"/>
    <col min="13572" max="13572" width="2.125" style="1" customWidth="1"/>
    <col min="13573" max="13573" width="5.875" style="1" customWidth="1"/>
    <col min="13574" max="13574" width="6.375" style="1" customWidth="1"/>
    <col min="13575" max="13575" width="6.75" style="1" customWidth="1"/>
    <col min="13576" max="13576" width="7.375" style="1" customWidth="1"/>
    <col min="13577" max="13577" width="7.25" style="1" customWidth="1"/>
    <col min="13578" max="13578" width="4" style="1" customWidth="1"/>
    <col min="13579" max="13590" width="9.375" style="1" customWidth="1"/>
    <col min="13591" max="13824" width="9" style="1"/>
    <col min="13825" max="13826" width="3.375" style="1" customWidth="1"/>
    <col min="13827" max="13827" width="5.125" style="1" customWidth="1"/>
    <col min="13828" max="13828" width="2.125" style="1" customWidth="1"/>
    <col min="13829" max="13829" width="5.875" style="1" customWidth="1"/>
    <col min="13830" max="13830" width="6.375" style="1" customWidth="1"/>
    <col min="13831" max="13831" width="6.75" style="1" customWidth="1"/>
    <col min="13832" max="13832" width="7.375" style="1" customWidth="1"/>
    <col min="13833" max="13833" width="7.25" style="1" customWidth="1"/>
    <col min="13834" max="13834" width="4" style="1" customWidth="1"/>
    <col min="13835" max="13846" width="9.375" style="1" customWidth="1"/>
    <col min="13847" max="14080" width="9" style="1"/>
    <col min="14081" max="14082" width="3.375" style="1" customWidth="1"/>
    <col min="14083" max="14083" width="5.125" style="1" customWidth="1"/>
    <col min="14084" max="14084" width="2.125" style="1" customWidth="1"/>
    <col min="14085" max="14085" width="5.875" style="1" customWidth="1"/>
    <col min="14086" max="14086" width="6.375" style="1" customWidth="1"/>
    <col min="14087" max="14087" width="6.75" style="1" customWidth="1"/>
    <col min="14088" max="14088" width="7.375" style="1" customWidth="1"/>
    <col min="14089" max="14089" width="7.25" style="1" customWidth="1"/>
    <col min="14090" max="14090" width="4" style="1" customWidth="1"/>
    <col min="14091" max="14102" width="9.375" style="1" customWidth="1"/>
    <col min="14103" max="14336" width="9" style="1"/>
    <col min="14337" max="14338" width="3.375" style="1" customWidth="1"/>
    <col min="14339" max="14339" width="5.125" style="1" customWidth="1"/>
    <col min="14340" max="14340" width="2.125" style="1" customWidth="1"/>
    <col min="14341" max="14341" width="5.875" style="1" customWidth="1"/>
    <col min="14342" max="14342" width="6.375" style="1" customWidth="1"/>
    <col min="14343" max="14343" width="6.75" style="1" customWidth="1"/>
    <col min="14344" max="14344" width="7.375" style="1" customWidth="1"/>
    <col min="14345" max="14345" width="7.25" style="1" customWidth="1"/>
    <col min="14346" max="14346" width="4" style="1" customWidth="1"/>
    <col min="14347" max="14358" width="9.375" style="1" customWidth="1"/>
    <col min="14359" max="14592" width="9" style="1"/>
    <col min="14593" max="14594" width="3.375" style="1" customWidth="1"/>
    <col min="14595" max="14595" width="5.125" style="1" customWidth="1"/>
    <col min="14596" max="14596" width="2.125" style="1" customWidth="1"/>
    <col min="14597" max="14597" width="5.875" style="1" customWidth="1"/>
    <col min="14598" max="14598" width="6.375" style="1" customWidth="1"/>
    <col min="14599" max="14599" width="6.75" style="1" customWidth="1"/>
    <col min="14600" max="14600" width="7.375" style="1" customWidth="1"/>
    <col min="14601" max="14601" width="7.25" style="1" customWidth="1"/>
    <col min="14602" max="14602" width="4" style="1" customWidth="1"/>
    <col min="14603" max="14614" width="9.375" style="1" customWidth="1"/>
    <col min="14615" max="14848" width="9" style="1"/>
    <col min="14849" max="14850" width="3.375" style="1" customWidth="1"/>
    <col min="14851" max="14851" width="5.125" style="1" customWidth="1"/>
    <col min="14852" max="14852" width="2.125" style="1" customWidth="1"/>
    <col min="14853" max="14853" width="5.875" style="1" customWidth="1"/>
    <col min="14854" max="14854" width="6.375" style="1" customWidth="1"/>
    <col min="14855" max="14855" width="6.75" style="1" customWidth="1"/>
    <col min="14856" max="14856" width="7.375" style="1" customWidth="1"/>
    <col min="14857" max="14857" width="7.25" style="1" customWidth="1"/>
    <col min="14858" max="14858" width="4" style="1" customWidth="1"/>
    <col min="14859" max="14870" width="9.375" style="1" customWidth="1"/>
    <col min="14871" max="15104" width="9" style="1"/>
    <col min="15105" max="15106" width="3.375" style="1" customWidth="1"/>
    <col min="15107" max="15107" width="5.125" style="1" customWidth="1"/>
    <col min="15108" max="15108" width="2.125" style="1" customWidth="1"/>
    <col min="15109" max="15109" width="5.875" style="1" customWidth="1"/>
    <col min="15110" max="15110" width="6.375" style="1" customWidth="1"/>
    <col min="15111" max="15111" width="6.75" style="1" customWidth="1"/>
    <col min="15112" max="15112" width="7.375" style="1" customWidth="1"/>
    <col min="15113" max="15113" width="7.25" style="1" customWidth="1"/>
    <col min="15114" max="15114" width="4" style="1" customWidth="1"/>
    <col min="15115" max="15126" width="9.375" style="1" customWidth="1"/>
    <col min="15127" max="15360" width="9" style="1"/>
    <col min="15361" max="15362" width="3.375" style="1" customWidth="1"/>
    <col min="15363" max="15363" width="5.125" style="1" customWidth="1"/>
    <col min="15364" max="15364" width="2.125" style="1" customWidth="1"/>
    <col min="15365" max="15365" width="5.875" style="1" customWidth="1"/>
    <col min="15366" max="15366" width="6.375" style="1" customWidth="1"/>
    <col min="15367" max="15367" width="6.75" style="1" customWidth="1"/>
    <col min="15368" max="15368" width="7.375" style="1" customWidth="1"/>
    <col min="15369" max="15369" width="7.25" style="1" customWidth="1"/>
    <col min="15370" max="15370" width="4" style="1" customWidth="1"/>
    <col min="15371" max="15382" width="9.375" style="1" customWidth="1"/>
    <col min="15383" max="15616" width="9" style="1"/>
    <col min="15617" max="15618" width="3.375" style="1" customWidth="1"/>
    <col min="15619" max="15619" width="5.125" style="1" customWidth="1"/>
    <col min="15620" max="15620" width="2.125" style="1" customWidth="1"/>
    <col min="15621" max="15621" width="5.875" style="1" customWidth="1"/>
    <col min="15622" max="15622" width="6.375" style="1" customWidth="1"/>
    <col min="15623" max="15623" width="6.75" style="1" customWidth="1"/>
    <col min="15624" max="15624" width="7.375" style="1" customWidth="1"/>
    <col min="15625" max="15625" width="7.25" style="1" customWidth="1"/>
    <col min="15626" max="15626" width="4" style="1" customWidth="1"/>
    <col min="15627" max="15638" width="9.375" style="1" customWidth="1"/>
    <col min="15639" max="15872" width="9" style="1"/>
    <col min="15873" max="15874" width="3.375" style="1" customWidth="1"/>
    <col min="15875" max="15875" width="5.125" style="1" customWidth="1"/>
    <col min="15876" max="15876" width="2.125" style="1" customWidth="1"/>
    <col min="15877" max="15877" width="5.875" style="1" customWidth="1"/>
    <col min="15878" max="15878" width="6.375" style="1" customWidth="1"/>
    <col min="15879" max="15879" width="6.75" style="1" customWidth="1"/>
    <col min="15880" max="15880" width="7.375" style="1" customWidth="1"/>
    <col min="15881" max="15881" width="7.25" style="1" customWidth="1"/>
    <col min="15882" max="15882" width="4" style="1" customWidth="1"/>
    <col min="15883" max="15894" width="9.375" style="1" customWidth="1"/>
    <col min="15895" max="16128" width="9" style="1"/>
    <col min="16129" max="16130" width="3.375" style="1" customWidth="1"/>
    <col min="16131" max="16131" width="5.125" style="1" customWidth="1"/>
    <col min="16132" max="16132" width="2.125" style="1" customWidth="1"/>
    <col min="16133" max="16133" width="5.875" style="1" customWidth="1"/>
    <col min="16134" max="16134" width="6.375" style="1" customWidth="1"/>
    <col min="16135" max="16135" width="6.75" style="1" customWidth="1"/>
    <col min="16136" max="16136" width="7.375" style="1" customWidth="1"/>
    <col min="16137" max="16137" width="7.25" style="1" customWidth="1"/>
    <col min="16138" max="16138" width="4" style="1" customWidth="1"/>
    <col min="16139" max="16150" width="9.375" style="1" customWidth="1"/>
    <col min="16151" max="16384" width="9" style="1"/>
  </cols>
  <sheetData>
    <row r="1" spans="1:22">
      <c r="V1" s="2" t="s">
        <v>43</v>
      </c>
    </row>
    <row r="2" spans="1:22" s="7" customFormat="1">
      <c r="A2" s="32"/>
      <c r="B2" s="33"/>
      <c r="C2" s="4"/>
      <c r="D2" s="4"/>
      <c r="E2" s="4"/>
      <c r="F2" s="4"/>
      <c r="G2" s="4"/>
      <c r="H2" s="4"/>
      <c r="I2" s="5" t="s">
        <v>7</v>
      </c>
      <c r="J2" s="6"/>
      <c r="K2" s="126" t="s">
        <v>8</v>
      </c>
      <c r="L2" s="126" t="s">
        <v>9</v>
      </c>
      <c r="M2" s="300" t="s">
        <v>10</v>
      </c>
      <c r="N2" s="300" t="s">
        <v>202</v>
      </c>
      <c r="O2" s="300" t="s">
        <v>203</v>
      </c>
      <c r="P2" s="300" t="s">
        <v>204</v>
      </c>
      <c r="Q2" s="300" t="s">
        <v>205</v>
      </c>
      <c r="R2" s="300" t="s">
        <v>206</v>
      </c>
      <c r="S2" s="300" t="s">
        <v>207</v>
      </c>
      <c r="T2" s="300" t="s">
        <v>208</v>
      </c>
      <c r="U2" s="300" t="s">
        <v>209</v>
      </c>
      <c r="V2" s="300" t="s">
        <v>210</v>
      </c>
    </row>
    <row r="3" spans="1:22" s="7" customFormat="1" ht="30" customHeight="1">
      <c r="A3" s="34"/>
      <c r="B3" s="35"/>
      <c r="C3" s="9" t="s">
        <v>44</v>
      </c>
      <c r="D3" s="9"/>
      <c r="E3" s="9" t="s">
        <v>45</v>
      </c>
      <c r="F3" s="9"/>
      <c r="G3" s="9"/>
      <c r="H3" s="9"/>
      <c r="I3" s="9"/>
      <c r="J3" s="10"/>
      <c r="K3" s="11" t="s">
        <v>11</v>
      </c>
      <c r="L3" s="11" t="s">
        <v>12</v>
      </c>
      <c r="M3" s="311"/>
      <c r="N3" s="301"/>
      <c r="O3" s="301"/>
      <c r="P3" s="301"/>
      <c r="Q3" s="301"/>
      <c r="R3" s="301"/>
      <c r="S3" s="301"/>
      <c r="T3" s="301"/>
      <c r="U3" s="301"/>
      <c r="V3" s="301"/>
    </row>
    <row r="4" spans="1:22" s="7" customFormat="1" ht="15.75" customHeight="1">
      <c r="A4" s="302" t="s">
        <v>46</v>
      </c>
      <c r="B4" s="305" t="s">
        <v>13</v>
      </c>
      <c r="C4" s="36">
        <v>1</v>
      </c>
      <c r="D4" s="306" t="s">
        <v>47</v>
      </c>
      <c r="E4" s="307"/>
      <c r="F4" s="307"/>
      <c r="G4" s="307"/>
      <c r="H4" s="307"/>
      <c r="I4" s="307"/>
      <c r="J4" s="12" t="s">
        <v>48</v>
      </c>
      <c r="K4" s="37">
        <v>267550</v>
      </c>
      <c r="L4" s="37">
        <v>276259</v>
      </c>
      <c r="M4" s="37">
        <v>259358</v>
      </c>
      <c r="N4" s="37">
        <v>267323</v>
      </c>
      <c r="O4" s="37">
        <v>276844</v>
      </c>
      <c r="P4" s="37">
        <v>287744</v>
      </c>
      <c r="Q4" s="37">
        <v>296151</v>
      </c>
      <c r="R4" s="37">
        <v>303828</v>
      </c>
      <c r="S4" s="37">
        <v>311284</v>
      </c>
      <c r="T4" s="37">
        <v>323133</v>
      </c>
      <c r="U4" s="37">
        <v>333457</v>
      </c>
      <c r="V4" s="37">
        <v>343876</v>
      </c>
    </row>
    <row r="5" spans="1:22" s="13" customFormat="1" ht="15.75" customHeight="1">
      <c r="A5" s="303"/>
      <c r="B5" s="305"/>
      <c r="C5" s="38" t="s">
        <v>49</v>
      </c>
      <c r="D5" s="39"/>
      <c r="E5" s="308" t="s">
        <v>14</v>
      </c>
      <c r="F5" s="308"/>
      <c r="G5" s="308"/>
      <c r="H5" s="308"/>
      <c r="I5" s="309"/>
      <c r="J5" s="12" t="s">
        <v>31</v>
      </c>
      <c r="K5" s="37">
        <v>92177</v>
      </c>
      <c r="L5" s="37">
        <v>99246</v>
      </c>
      <c r="M5" s="37">
        <v>104017</v>
      </c>
      <c r="N5" s="37">
        <v>111019</v>
      </c>
      <c r="O5" s="37">
        <v>123105</v>
      </c>
      <c r="P5" s="37">
        <v>135602</v>
      </c>
      <c r="Q5" s="37">
        <v>147891</v>
      </c>
      <c r="R5" s="37">
        <v>159537</v>
      </c>
      <c r="S5" s="37">
        <v>168008</v>
      </c>
      <c r="T5" s="37">
        <v>175881</v>
      </c>
      <c r="U5" s="37">
        <v>183032</v>
      </c>
      <c r="V5" s="37">
        <v>187133</v>
      </c>
    </row>
    <row r="6" spans="1:22" s="13" customFormat="1" ht="15.75" customHeight="1">
      <c r="A6" s="303"/>
      <c r="B6" s="305"/>
      <c r="C6" s="40"/>
      <c r="D6" s="14"/>
      <c r="E6" s="41" t="s">
        <v>50</v>
      </c>
      <c r="F6" s="308" t="s">
        <v>15</v>
      </c>
      <c r="G6" s="308"/>
      <c r="H6" s="308"/>
      <c r="I6" s="308"/>
      <c r="J6" s="310"/>
      <c r="K6" s="42">
        <v>92120</v>
      </c>
      <c r="L6" s="42">
        <v>99174</v>
      </c>
      <c r="M6" s="42">
        <v>103962</v>
      </c>
      <c r="N6" s="42">
        <v>110964</v>
      </c>
      <c r="O6" s="42">
        <v>123050</v>
      </c>
      <c r="P6" s="42">
        <v>135547</v>
      </c>
      <c r="Q6" s="42">
        <v>147836</v>
      </c>
      <c r="R6" s="42">
        <v>159482</v>
      </c>
      <c r="S6" s="42">
        <v>167953</v>
      </c>
      <c r="T6" s="42">
        <v>175826</v>
      </c>
      <c r="U6" s="42">
        <v>182977</v>
      </c>
      <c r="V6" s="42">
        <v>187078</v>
      </c>
    </row>
    <row r="7" spans="1:22" s="13" customFormat="1" ht="15.75" customHeight="1">
      <c r="A7" s="303"/>
      <c r="B7" s="305"/>
      <c r="C7" s="40"/>
      <c r="D7" s="14"/>
      <c r="E7" s="41" t="s">
        <v>51</v>
      </c>
      <c r="F7" s="308" t="s">
        <v>16</v>
      </c>
      <c r="G7" s="308"/>
      <c r="H7" s="308"/>
      <c r="I7" s="309"/>
      <c r="J7" s="12" t="s">
        <v>32</v>
      </c>
      <c r="K7" s="42">
        <v>0</v>
      </c>
      <c r="L7" s="42">
        <v>0</v>
      </c>
      <c r="M7" s="42">
        <v>0</v>
      </c>
      <c r="N7" s="42">
        <v>0</v>
      </c>
      <c r="O7" s="42">
        <v>0</v>
      </c>
      <c r="P7" s="42">
        <v>0</v>
      </c>
      <c r="Q7" s="42">
        <v>0</v>
      </c>
      <c r="R7" s="42">
        <v>0</v>
      </c>
      <c r="S7" s="42">
        <v>0</v>
      </c>
      <c r="T7" s="42">
        <v>0</v>
      </c>
      <c r="U7" s="42">
        <v>0</v>
      </c>
      <c r="V7" s="42">
        <v>0</v>
      </c>
    </row>
    <row r="8" spans="1:22" s="13" customFormat="1" ht="15.75" customHeight="1">
      <c r="A8" s="303"/>
      <c r="B8" s="305"/>
      <c r="C8" s="40"/>
      <c r="D8" s="14"/>
      <c r="E8" s="41" t="s">
        <v>52</v>
      </c>
      <c r="F8" s="308" t="s">
        <v>17</v>
      </c>
      <c r="G8" s="308"/>
      <c r="H8" s="308"/>
      <c r="I8" s="308"/>
      <c r="J8" s="310"/>
      <c r="K8" s="42">
        <v>57</v>
      </c>
      <c r="L8" s="42">
        <v>72</v>
      </c>
      <c r="M8" s="42">
        <v>55</v>
      </c>
      <c r="N8" s="42">
        <v>55</v>
      </c>
      <c r="O8" s="42">
        <v>55</v>
      </c>
      <c r="P8" s="42">
        <v>55</v>
      </c>
      <c r="Q8" s="42">
        <v>55</v>
      </c>
      <c r="R8" s="42">
        <v>55</v>
      </c>
      <c r="S8" s="42">
        <v>55</v>
      </c>
      <c r="T8" s="42">
        <v>55</v>
      </c>
      <c r="U8" s="42">
        <v>55</v>
      </c>
      <c r="V8" s="42">
        <v>55</v>
      </c>
    </row>
    <row r="9" spans="1:22" s="13" customFormat="1" ht="15.75" customHeight="1">
      <c r="A9" s="303"/>
      <c r="B9" s="305"/>
      <c r="C9" s="38" t="s">
        <v>53</v>
      </c>
      <c r="D9" s="39"/>
      <c r="E9" s="308" t="s">
        <v>18</v>
      </c>
      <c r="F9" s="308"/>
      <c r="G9" s="308"/>
      <c r="H9" s="308"/>
      <c r="I9" s="308"/>
      <c r="J9" s="310"/>
      <c r="K9" s="37">
        <v>175373</v>
      </c>
      <c r="L9" s="37">
        <v>177013</v>
      </c>
      <c r="M9" s="37">
        <v>155341</v>
      </c>
      <c r="N9" s="37">
        <v>156304</v>
      </c>
      <c r="O9" s="37">
        <v>153739</v>
      </c>
      <c r="P9" s="37">
        <v>152142</v>
      </c>
      <c r="Q9" s="37">
        <v>148260</v>
      </c>
      <c r="R9" s="37">
        <v>144291</v>
      </c>
      <c r="S9" s="37">
        <v>143276</v>
      </c>
      <c r="T9" s="37">
        <v>147252</v>
      </c>
      <c r="U9" s="37">
        <v>150425</v>
      </c>
      <c r="V9" s="37">
        <v>156743</v>
      </c>
    </row>
    <row r="10" spans="1:22" s="13" customFormat="1" ht="15.75" customHeight="1">
      <c r="A10" s="303"/>
      <c r="B10" s="305"/>
      <c r="C10" s="43"/>
      <c r="D10" s="15"/>
      <c r="E10" s="44" t="s">
        <v>50</v>
      </c>
      <c r="F10" s="312" t="s">
        <v>54</v>
      </c>
      <c r="G10" s="312"/>
      <c r="H10" s="312"/>
      <c r="I10" s="312"/>
      <c r="J10" s="316"/>
      <c r="K10" s="42">
        <v>158273</v>
      </c>
      <c r="L10" s="42">
        <v>155714</v>
      </c>
      <c r="M10" s="42">
        <v>142341</v>
      </c>
      <c r="N10" s="42">
        <v>143304</v>
      </c>
      <c r="O10" s="42">
        <v>140739</v>
      </c>
      <c r="P10" s="42">
        <v>139142</v>
      </c>
      <c r="Q10" s="42">
        <v>135260</v>
      </c>
      <c r="R10" s="42">
        <v>131291</v>
      </c>
      <c r="S10" s="42">
        <v>130276</v>
      </c>
      <c r="T10" s="42">
        <v>134252</v>
      </c>
      <c r="U10" s="42">
        <v>137425</v>
      </c>
      <c r="V10" s="42">
        <v>143743</v>
      </c>
    </row>
    <row r="11" spans="1:22" s="13" customFormat="1" ht="15.75" customHeight="1">
      <c r="A11" s="303"/>
      <c r="B11" s="305"/>
      <c r="C11" s="45"/>
      <c r="D11" s="19"/>
      <c r="E11" s="41" t="s">
        <v>51</v>
      </c>
      <c r="F11" s="308" t="s">
        <v>17</v>
      </c>
      <c r="G11" s="308"/>
      <c r="H11" s="308"/>
      <c r="I11" s="308"/>
      <c r="J11" s="310"/>
      <c r="K11" s="42">
        <v>17100</v>
      </c>
      <c r="L11" s="42">
        <v>21299</v>
      </c>
      <c r="M11" s="42">
        <v>13000</v>
      </c>
      <c r="N11" s="42">
        <v>13000</v>
      </c>
      <c r="O11" s="42">
        <v>13000</v>
      </c>
      <c r="P11" s="42">
        <v>13000</v>
      </c>
      <c r="Q11" s="42">
        <v>13000</v>
      </c>
      <c r="R11" s="42">
        <v>13000</v>
      </c>
      <c r="S11" s="42">
        <v>13000</v>
      </c>
      <c r="T11" s="42">
        <v>13000</v>
      </c>
      <c r="U11" s="42">
        <v>13000</v>
      </c>
      <c r="V11" s="42">
        <v>13000</v>
      </c>
    </row>
    <row r="12" spans="1:22" s="13" customFormat="1" ht="15.75" customHeight="1">
      <c r="A12" s="303"/>
      <c r="B12" s="305" t="s">
        <v>19</v>
      </c>
      <c r="C12" s="46" t="s">
        <v>55</v>
      </c>
      <c r="D12" s="308" t="s">
        <v>56</v>
      </c>
      <c r="E12" s="308"/>
      <c r="F12" s="308"/>
      <c r="G12" s="308"/>
      <c r="H12" s="308"/>
      <c r="I12" s="308"/>
      <c r="J12" s="12" t="s">
        <v>57</v>
      </c>
      <c r="K12" s="37">
        <v>184090</v>
      </c>
      <c r="L12" s="37">
        <v>179205</v>
      </c>
      <c r="M12" s="37">
        <v>190933</v>
      </c>
      <c r="N12" s="37">
        <v>181675</v>
      </c>
      <c r="O12" s="37">
        <v>185935</v>
      </c>
      <c r="P12" s="37">
        <v>190463</v>
      </c>
      <c r="Q12" s="37">
        <v>193500</v>
      </c>
      <c r="R12" s="37">
        <v>195138</v>
      </c>
      <c r="S12" s="37">
        <v>198861</v>
      </c>
      <c r="T12" s="37">
        <v>206681</v>
      </c>
      <c r="U12" s="37">
        <v>207221</v>
      </c>
      <c r="V12" s="37">
        <v>207167</v>
      </c>
    </row>
    <row r="13" spans="1:22" s="13" customFormat="1" ht="15.75" customHeight="1">
      <c r="A13" s="303"/>
      <c r="B13" s="305"/>
      <c r="C13" s="38" t="s">
        <v>49</v>
      </c>
      <c r="D13" s="39"/>
      <c r="E13" s="308" t="s">
        <v>20</v>
      </c>
      <c r="F13" s="308"/>
      <c r="G13" s="308"/>
      <c r="H13" s="308"/>
      <c r="I13" s="308"/>
      <c r="J13" s="310"/>
      <c r="K13" s="37">
        <v>88304</v>
      </c>
      <c r="L13" s="37">
        <v>81428</v>
      </c>
      <c r="M13" s="37">
        <v>94406</v>
      </c>
      <c r="N13" s="37">
        <v>75195</v>
      </c>
      <c r="O13" s="37">
        <v>74810</v>
      </c>
      <c r="P13" s="37">
        <v>76488</v>
      </c>
      <c r="Q13" s="37">
        <v>75606</v>
      </c>
      <c r="R13" s="37">
        <v>74696</v>
      </c>
      <c r="S13" s="37">
        <v>76240</v>
      </c>
      <c r="T13" s="37">
        <v>81897</v>
      </c>
      <c r="U13" s="37">
        <v>80291</v>
      </c>
      <c r="V13" s="37">
        <v>78108</v>
      </c>
    </row>
    <row r="14" spans="1:22" s="13" customFormat="1" ht="15.75" customHeight="1">
      <c r="A14" s="303"/>
      <c r="B14" s="305"/>
      <c r="C14" s="43"/>
      <c r="D14" s="15"/>
      <c r="E14" s="44" t="s">
        <v>50</v>
      </c>
      <c r="F14" s="312" t="s">
        <v>21</v>
      </c>
      <c r="G14" s="308"/>
      <c r="H14" s="308"/>
      <c r="I14" s="308"/>
      <c r="J14" s="310"/>
      <c r="K14" s="42">
        <v>18368</v>
      </c>
      <c r="L14" s="42">
        <v>19080</v>
      </c>
      <c r="M14" s="42">
        <v>19691</v>
      </c>
      <c r="N14" s="42">
        <v>22195</v>
      </c>
      <c r="O14" s="42">
        <v>20310</v>
      </c>
      <c r="P14" s="42">
        <v>21988</v>
      </c>
      <c r="Q14" s="42">
        <v>21106</v>
      </c>
      <c r="R14" s="42">
        <v>20196</v>
      </c>
      <c r="S14" s="42">
        <v>21740</v>
      </c>
      <c r="T14" s="42">
        <v>27397</v>
      </c>
      <c r="U14" s="42">
        <v>25791</v>
      </c>
      <c r="V14" s="42">
        <v>23608</v>
      </c>
    </row>
    <row r="15" spans="1:22" s="13" customFormat="1" ht="15.75" customHeight="1">
      <c r="A15" s="303"/>
      <c r="B15" s="305"/>
      <c r="C15" s="47"/>
      <c r="D15" s="48"/>
      <c r="E15" s="138"/>
      <c r="F15" s="49"/>
      <c r="G15" s="313" t="s">
        <v>58</v>
      </c>
      <c r="H15" s="309"/>
      <c r="I15" s="309"/>
      <c r="J15" s="314"/>
      <c r="K15" s="42">
        <v>0</v>
      </c>
      <c r="L15" s="42">
        <v>0</v>
      </c>
      <c r="M15" s="42">
        <v>0</v>
      </c>
      <c r="N15" s="42">
        <v>0</v>
      </c>
      <c r="O15" s="42">
        <v>0</v>
      </c>
      <c r="P15" s="42">
        <v>0</v>
      </c>
      <c r="Q15" s="42">
        <v>0</v>
      </c>
      <c r="R15" s="42">
        <v>0</v>
      </c>
      <c r="S15" s="42">
        <v>0</v>
      </c>
      <c r="T15" s="42">
        <v>0</v>
      </c>
      <c r="U15" s="42">
        <v>0</v>
      </c>
      <c r="V15" s="42">
        <v>0</v>
      </c>
    </row>
    <row r="16" spans="1:22" s="13" customFormat="1" ht="15.75" customHeight="1">
      <c r="A16" s="303"/>
      <c r="B16" s="305"/>
      <c r="C16" s="45"/>
      <c r="D16" s="19"/>
      <c r="E16" s="41" t="s">
        <v>51</v>
      </c>
      <c r="F16" s="308" t="s">
        <v>17</v>
      </c>
      <c r="G16" s="308"/>
      <c r="H16" s="309"/>
      <c r="I16" s="309"/>
      <c r="J16" s="314"/>
      <c r="K16" s="42">
        <v>69936</v>
      </c>
      <c r="L16" s="42">
        <v>62348</v>
      </c>
      <c r="M16" s="42">
        <v>74715</v>
      </c>
      <c r="N16" s="42">
        <v>53000</v>
      </c>
      <c r="O16" s="42">
        <v>54500</v>
      </c>
      <c r="P16" s="42">
        <v>54500</v>
      </c>
      <c r="Q16" s="42">
        <v>54500</v>
      </c>
      <c r="R16" s="42">
        <v>54500</v>
      </c>
      <c r="S16" s="42">
        <v>54500</v>
      </c>
      <c r="T16" s="42">
        <v>54500</v>
      </c>
      <c r="U16" s="42">
        <v>54500</v>
      </c>
      <c r="V16" s="42">
        <v>54500</v>
      </c>
    </row>
    <row r="17" spans="1:22" s="13" customFormat="1" ht="15.75" customHeight="1">
      <c r="A17" s="303"/>
      <c r="B17" s="305"/>
      <c r="C17" s="38" t="s">
        <v>53</v>
      </c>
      <c r="D17" s="39"/>
      <c r="E17" s="308" t="s">
        <v>22</v>
      </c>
      <c r="F17" s="308"/>
      <c r="G17" s="308"/>
      <c r="H17" s="308"/>
      <c r="I17" s="308"/>
      <c r="J17" s="310"/>
      <c r="K17" s="37">
        <v>95786</v>
      </c>
      <c r="L17" s="37">
        <v>97777</v>
      </c>
      <c r="M17" s="37">
        <v>96527</v>
      </c>
      <c r="N17" s="37">
        <v>106480</v>
      </c>
      <c r="O17" s="37">
        <v>111125</v>
      </c>
      <c r="P17" s="37">
        <v>113975</v>
      </c>
      <c r="Q17" s="37">
        <v>117894</v>
      </c>
      <c r="R17" s="37">
        <v>120442</v>
      </c>
      <c r="S17" s="37">
        <v>122621</v>
      </c>
      <c r="T17" s="37">
        <v>124784</v>
      </c>
      <c r="U17" s="37">
        <v>126930</v>
      </c>
      <c r="V17" s="37">
        <v>129059</v>
      </c>
    </row>
    <row r="18" spans="1:22" s="13" customFormat="1" ht="15.75" customHeight="1">
      <c r="A18" s="303"/>
      <c r="B18" s="305"/>
      <c r="C18" s="43"/>
      <c r="D18" s="15"/>
      <c r="E18" s="44" t="s">
        <v>50</v>
      </c>
      <c r="F18" s="312" t="s">
        <v>23</v>
      </c>
      <c r="G18" s="308"/>
      <c r="H18" s="308"/>
      <c r="I18" s="308"/>
      <c r="J18" s="310"/>
      <c r="K18" s="42">
        <v>85075</v>
      </c>
      <c r="L18" s="42">
        <v>87069</v>
      </c>
      <c r="M18" s="42">
        <v>85763</v>
      </c>
      <c r="N18" s="42">
        <v>95716</v>
      </c>
      <c r="O18" s="42">
        <v>100361</v>
      </c>
      <c r="P18" s="42">
        <v>103211</v>
      </c>
      <c r="Q18" s="42">
        <v>107130</v>
      </c>
      <c r="R18" s="42">
        <v>109678</v>
      </c>
      <c r="S18" s="42">
        <v>111857</v>
      </c>
      <c r="T18" s="42">
        <v>114020</v>
      </c>
      <c r="U18" s="42">
        <v>116166</v>
      </c>
      <c r="V18" s="42">
        <v>118295</v>
      </c>
    </row>
    <row r="19" spans="1:22" s="13" customFormat="1" ht="15.75" customHeight="1">
      <c r="A19" s="303"/>
      <c r="B19" s="305"/>
      <c r="C19" s="50"/>
      <c r="D19" s="17"/>
      <c r="E19" s="51"/>
      <c r="F19" s="139"/>
      <c r="G19" s="313" t="s">
        <v>59</v>
      </c>
      <c r="H19" s="307"/>
      <c r="I19" s="307"/>
      <c r="J19" s="315"/>
      <c r="K19" s="42">
        <v>0</v>
      </c>
      <c r="L19" s="42">
        <v>0</v>
      </c>
      <c r="M19" s="42">
        <v>0</v>
      </c>
      <c r="N19" s="42">
        <v>0</v>
      </c>
      <c r="O19" s="42">
        <v>0</v>
      </c>
      <c r="P19" s="42">
        <v>0</v>
      </c>
      <c r="Q19" s="42">
        <v>0</v>
      </c>
      <c r="R19" s="42">
        <v>0</v>
      </c>
      <c r="S19" s="42">
        <v>0</v>
      </c>
      <c r="T19" s="42">
        <v>0</v>
      </c>
      <c r="U19" s="42">
        <v>0</v>
      </c>
      <c r="V19" s="42">
        <v>0</v>
      </c>
    </row>
    <row r="20" spans="1:22" s="13" customFormat="1" ht="15.75" customHeight="1">
      <c r="A20" s="303"/>
      <c r="B20" s="305"/>
      <c r="C20" s="45"/>
      <c r="D20" s="19"/>
      <c r="E20" s="41" t="s">
        <v>51</v>
      </c>
      <c r="F20" s="308" t="s">
        <v>17</v>
      </c>
      <c r="G20" s="308"/>
      <c r="H20" s="309"/>
      <c r="I20" s="309"/>
      <c r="J20" s="314"/>
      <c r="K20" s="42">
        <v>10711</v>
      </c>
      <c r="L20" s="42">
        <v>10708</v>
      </c>
      <c r="M20" s="42">
        <v>10764</v>
      </c>
      <c r="N20" s="42">
        <v>10764</v>
      </c>
      <c r="O20" s="42">
        <v>10764</v>
      </c>
      <c r="P20" s="42">
        <v>10764</v>
      </c>
      <c r="Q20" s="42">
        <v>10764</v>
      </c>
      <c r="R20" s="42">
        <v>10764</v>
      </c>
      <c r="S20" s="42">
        <v>10764</v>
      </c>
      <c r="T20" s="42">
        <v>10764</v>
      </c>
      <c r="U20" s="42">
        <v>10764</v>
      </c>
      <c r="V20" s="42">
        <v>10764</v>
      </c>
    </row>
    <row r="21" spans="1:22" s="13" customFormat="1" ht="15.75" customHeight="1">
      <c r="A21" s="304"/>
      <c r="B21" s="52"/>
      <c r="C21" s="53" t="s">
        <v>60</v>
      </c>
      <c r="D21" s="18"/>
      <c r="E21" s="308" t="s">
        <v>61</v>
      </c>
      <c r="F21" s="308"/>
      <c r="G21" s="142"/>
      <c r="H21" s="308" t="s">
        <v>62</v>
      </c>
      <c r="I21" s="308"/>
      <c r="J21" s="12" t="s">
        <v>63</v>
      </c>
      <c r="K21" s="37">
        <v>83460</v>
      </c>
      <c r="L21" s="37">
        <v>97054</v>
      </c>
      <c r="M21" s="37">
        <v>68425</v>
      </c>
      <c r="N21" s="37">
        <v>85648</v>
      </c>
      <c r="O21" s="37">
        <v>90909</v>
      </c>
      <c r="P21" s="37">
        <v>97281</v>
      </c>
      <c r="Q21" s="37">
        <v>102651</v>
      </c>
      <c r="R21" s="37">
        <v>108690</v>
      </c>
      <c r="S21" s="37">
        <v>112423</v>
      </c>
      <c r="T21" s="37">
        <v>116452</v>
      </c>
      <c r="U21" s="37">
        <v>126236</v>
      </c>
      <c r="V21" s="37">
        <v>136709</v>
      </c>
    </row>
    <row r="22" spans="1:22" s="13" customFormat="1" ht="15.75" customHeight="1">
      <c r="A22" s="302" t="s">
        <v>64</v>
      </c>
      <c r="B22" s="305" t="s">
        <v>26</v>
      </c>
      <c r="C22" s="36">
        <v>1</v>
      </c>
      <c r="D22" s="54"/>
      <c r="E22" s="308" t="s">
        <v>26</v>
      </c>
      <c r="F22" s="309"/>
      <c r="G22" s="309"/>
      <c r="H22" s="309"/>
      <c r="I22" s="309"/>
      <c r="J22" s="20" t="s">
        <v>65</v>
      </c>
      <c r="K22" s="55">
        <v>963611</v>
      </c>
      <c r="L22" s="55">
        <v>794109</v>
      </c>
      <c r="M22" s="55">
        <v>566061</v>
      </c>
      <c r="N22" s="55">
        <v>1419583</v>
      </c>
      <c r="O22" s="55">
        <v>1037342</v>
      </c>
      <c r="P22" s="55">
        <v>1372975</v>
      </c>
      <c r="Q22" s="55">
        <v>1101384</v>
      </c>
      <c r="R22" s="55">
        <v>1130665</v>
      </c>
      <c r="S22" s="55">
        <v>619692</v>
      </c>
      <c r="T22" s="55">
        <v>619306</v>
      </c>
      <c r="U22" s="55">
        <v>624144</v>
      </c>
      <c r="V22" s="55">
        <v>360155</v>
      </c>
    </row>
    <row r="23" spans="1:22" s="13" customFormat="1" ht="15.75" customHeight="1">
      <c r="A23" s="317"/>
      <c r="B23" s="305"/>
      <c r="C23" s="56" t="s">
        <v>49</v>
      </c>
      <c r="D23" s="57"/>
      <c r="E23" s="308" t="s">
        <v>66</v>
      </c>
      <c r="F23" s="309"/>
      <c r="G23" s="309"/>
      <c r="H23" s="309"/>
      <c r="I23" s="309"/>
      <c r="J23" s="314"/>
      <c r="K23" s="132">
        <v>378200</v>
      </c>
      <c r="L23" s="132">
        <v>315300</v>
      </c>
      <c r="M23" s="132">
        <v>173500</v>
      </c>
      <c r="N23" s="132">
        <v>644650</v>
      </c>
      <c r="O23" s="132">
        <v>473650</v>
      </c>
      <c r="P23" s="132">
        <v>618670</v>
      </c>
      <c r="Q23" s="132">
        <v>506935</v>
      </c>
      <c r="R23" s="132">
        <v>526570</v>
      </c>
      <c r="S23" s="132">
        <v>258000</v>
      </c>
      <c r="T23" s="132">
        <v>258000</v>
      </c>
      <c r="U23" s="132">
        <v>258000</v>
      </c>
      <c r="V23" s="132">
        <v>129050</v>
      </c>
    </row>
    <row r="24" spans="1:22" s="13" customFormat="1" ht="15.75" customHeight="1">
      <c r="A24" s="317"/>
      <c r="B24" s="305"/>
      <c r="C24" s="58"/>
      <c r="D24" s="59"/>
      <c r="E24" s="313" t="s">
        <v>27</v>
      </c>
      <c r="F24" s="308"/>
      <c r="G24" s="308"/>
      <c r="H24" s="308"/>
      <c r="I24" s="308"/>
      <c r="J24" s="310"/>
      <c r="K24" s="132">
        <v>0</v>
      </c>
      <c r="L24" s="132">
        <v>0</v>
      </c>
      <c r="M24" s="132">
        <v>0</v>
      </c>
      <c r="N24" s="132">
        <v>0</v>
      </c>
      <c r="O24" s="132">
        <v>0</v>
      </c>
      <c r="P24" s="132">
        <v>0</v>
      </c>
      <c r="Q24" s="132">
        <v>0</v>
      </c>
      <c r="R24" s="132">
        <v>0</v>
      </c>
      <c r="S24" s="132">
        <v>0</v>
      </c>
      <c r="T24" s="132">
        <v>0</v>
      </c>
      <c r="U24" s="132">
        <v>0</v>
      </c>
      <c r="V24" s="132">
        <v>0</v>
      </c>
    </row>
    <row r="25" spans="1:22" s="13" customFormat="1" ht="15.75" customHeight="1">
      <c r="A25" s="317"/>
      <c r="B25" s="305"/>
      <c r="C25" s="56" t="s">
        <v>53</v>
      </c>
      <c r="D25" s="57"/>
      <c r="E25" s="308" t="s">
        <v>67</v>
      </c>
      <c r="F25" s="309"/>
      <c r="G25" s="309"/>
      <c r="H25" s="309"/>
      <c r="I25" s="309"/>
      <c r="J25" s="314"/>
      <c r="K25" s="132">
        <v>90367</v>
      </c>
      <c r="L25" s="132">
        <v>90232</v>
      </c>
      <c r="M25" s="132">
        <v>64789</v>
      </c>
      <c r="N25" s="132">
        <v>85163</v>
      </c>
      <c r="O25" s="132">
        <v>71982</v>
      </c>
      <c r="P25" s="132">
        <v>91615</v>
      </c>
      <c r="Q25" s="132">
        <v>80024</v>
      </c>
      <c r="R25" s="132">
        <v>78105</v>
      </c>
      <c r="S25" s="132">
        <v>81692</v>
      </c>
      <c r="T25" s="132">
        <v>81306</v>
      </c>
      <c r="U25" s="132">
        <v>86144</v>
      </c>
      <c r="V25" s="132">
        <v>83605</v>
      </c>
    </row>
    <row r="26" spans="1:22" s="13" customFormat="1" ht="15.75" customHeight="1">
      <c r="A26" s="317"/>
      <c r="B26" s="305"/>
      <c r="C26" s="56" t="s">
        <v>5</v>
      </c>
      <c r="D26" s="57"/>
      <c r="E26" s="308" t="s">
        <v>68</v>
      </c>
      <c r="F26" s="309"/>
      <c r="G26" s="309"/>
      <c r="H26" s="309"/>
      <c r="I26" s="309"/>
      <c r="J26" s="314"/>
      <c r="K26" s="132">
        <v>0</v>
      </c>
      <c r="L26" s="132">
        <v>0</v>
      </c>
      <c r="M26" s="132">
        <v>0</v>
      </c>
      <c r="N26" s="132">
        <v>0</v>
      </c>
      <c r="O26" s="132">
        <v>0</v>
      </c>
      <c r="P26" s="132">
        <v>0</v>
      </c>
      <c r="Q26" s="132">
        <v>0</v>
      </c>
      <c r="R26" s="132">
        <v>0</v>
      </c>
      <c r="S26" s="132">
        <v>0</v>
      </c>
      <c r="T26" s="132">
        <v>0</v>
      </c>
      <c r="U26" s="132">
        <v>0</v>
      </c>
      <c r="V26" s="132">
        <v>0</v>
      </c>
    </row>
    <row r="27" spans="1:22" s="13" customFormat="1" ht="15.75" customHeight="1">
      <c r="A27" s="317"/>
      <c r="B27" s="305"/>
      <c r="C27" s="56" t="s">
        <v>6</v>
      </c>
      <c r="D27" s="57"/>
      <c r="E27" s="308" t="s">
        <v>29</v>
      </c>
      <c r="F27" s="309"/>
      <c r="G27" s="309"/>
      <c r="H27" s="309"/>
      <c r="I27" s="309"/>
      <c r="J27" s="314"/>
      <c r="K27" s="132">
        <v>0</v>
      </c>
      <c r="L27" s="132">
        <v>0</v>
      </c>
      <c r="M27" s="132">
        <v>0</v>
      </c>
      <c r="N27" s="132">
        <v>0</v>
      </c>
      <c r="O27" s="132">
        <v>0</v>
      </c>
      <c r="P27" s="132">
        <v>0</v>
      </c>
      <c r="Q27" s="132">
        <v>0</v>
      </c>
      <c r="R27" s="132">
        <v>0</v>
      </c>
      <c r="S27" s="132">
        <v>0</v>
      </c>
      <c r="T27" s="132">
        <v>0</v>
      </c>
      <c r="U27" s="132">
        <v>0</v>
      </c>
      <c r="V27" s="132">
        <v>0</v>
      </c>
    </row>
    <row r="28" spans="1:22" s="13" customFormat="1" ht="15.75" customHeight="1">
      <c r="A28" s="317"/>
      <c r="B28" s="305"/>
      <c r="C28" s="56" t="s">
        <v>69</v>
      </c>
      <c r="D28" s="57"/>
      <c r="E28" s="308" t="s">
        <v>28</v>
      </c>
      <c r="F28" s="309"/>
      <c r="G28" s="309"/>
      <c r="H28" s="309"/>
      <c r="I28" s="309"/>
      <c r="J28" s="314"/>
      <c r="K28" s="132">
        <v>450515</v>
      </c>
      <c r="L28" s="132">
        <v>339981</v>
      </c>
      <c r="M28" s="132">
        <v>300133</v>
      </c>
      <c r="N28" s="132">
        <v>635500</v>
      </c>
      <c r="O28" s="132">
        <v>437500</v>
      </c>
      <c r="P28" s="132">
        <v>608460</v>
      </c>
      <c r="Q28" s="132">
        <v>461380</v>
      </c>
      <c r="R28" s="132">
        <v>469760</v>
      </c>
      <c r="S28" s="132">
        <v>244000</v>
      </c>
      <c r="T28" s="132">
        <v>244000</v>
      </c>
      <c r="U28" s="132">
        <v>244000</v>
      </c>
      <c r="V28" s="132">
        <v>115500</v>
      </c>
    </row>
    <row r="29" spans="1:22" s="13" customFormat="1" ht="15.75" customHeight="1">
      <c r="A29" s="317"/>
      <c r="B29" s="305"/>
      <c r="C29" s="56" t="s">
        <v>70</v>
      </c>
      <c r="D29" s="57"/>
      <c r="E29" s="308" t="s">
        <v>30</v>
      </c>
      <c r="F29" s="309"/>
      <c r="G29" s="309"/>
      <c r="H29" s="309"/>
      <c r="I29" s="309"/>
      <c r="J29" s="314"/>
      <c r="K29" s="132">
        <v>31870</v>
      </c>
      <c r="L29" s="132">
        <v>23862</v>
      </c>
      <c r="M29" s="132">
        <v>15023</v>
      </c>
      <c r="N29" s="132">
        <v>44270</v>
      </c>
      <c r="O29" s="132">
        <v>44210</v>
      </c>
      <c r="P29" s="132">
        <v>44230</v>
      </c>
      <c r="Q29" s="132">
        <v>43045</v>
      </c>
      <c r="R29" s="132">
        <v>46230</v>
      </c>
      <c r="S29" s="132">
        <v>26000</v>
      </c>
      <c r="T29" s="132">
        <v>26000</v>
      </c>
      <c r="U29" s="132">
        <v>26000</v>
      </c>
      <c r="V29" s="132">
        <v>22000</v>
      </c>
    </row>
    <row r="30" spans="1:22" s="13" customFormat="1" ht="15.75" customHeight="1">
      <c r="A30" s="317"/>
      <c r="B30" s="305"/>
      <c r="C30" s="56" t="s">
        <v>71</v>
      </c>
      <c r="D30" s="57"/>
      <c r="E30" s="308" t="s">
        <v>17</v>
      </c>
      <c r="F30" s="309"/>
      <c r="G30" s="309"/>
      <c r="H30" s="309"/>
      <c r="I30" s="309"/>
      <c r="J30" s="314"/>
      <c r="K30" s="132">
        <v>12659</v>
      </c>
      <c r="L30" s="132">
        <v>24734</v>
      </c>
      <c r="M30" s="132">
        <v>12616</v>
      </c>
      <c r="N30" s="132">
        <v>10000</v>
      </c>
      <c r="O30" s="132">
        <v>10000</v>
      </c>
      <c r="P30" s="132">
        <v>10000</v>
      </c>
      <c r="Q30" s="132">
        <v>10000</v>
      </c>
      <c r="R30" s="132">
        <v>10000</v>
      </c>
      <c r="S30" s="132">
        <v>10000</v>
      </c>
      <c r="T30" s="132">
        <v>10000</v>
      </c>
      <c r="U30" s="132">
        <v>10000</v>
      </c>
      <c r="V30" s="132">
        <v>10000</v>
      </c>
    </row>
    <row r="31" spans="1:22" s="13" customFormat="1" ht="15.75" customHeight="1">
      <c r="A31" s="317"/>
      <c r="B31" s="305" t="s">
        <v>33</v>
      </c>
      <c r="C31" s="46" t="s">
        <v>55</v>
      </c>
      <c r="D31" s="54"/>
      <c r="E31" s="308" t="s">
        <v>33</v>
      </c>
      <c r="F31" s="309"/>
      <c r="G31" s="309"/>
      <c r="H31" s="309"/>
      <c r="I31" s="309"/>
      <c r="J31" s="20" t="s">
        <v>72</v>
      </c>
      <c r="K31" s="60">
        <v>1042645</v>
      </c>
      <c r="L31" s="60">
        <v>840044</v>
      </c>
      <c r="M31" s="60">
        <v>546825</v>
      </c>
      <c r="N31" s="60">
        <v>1505231</v>
      </c>
      <c r="O31" s="60">
        <v>1128251</v>
      </c>
      <c r="P31" s="60">
        <v>1470256</v>
      </c>
      <c r="Q31" s="60">
        <v>1204035</v>
      </c>
      <c r="R31" s="60">
        <v>1239355</v>
      </c>
      <c r="S31" s="60">
        <v>732115</v>
      </c>
      <c r="T31" s="60">
        <v>735758</v>
      </c>
      <c r="U31" s="60">
        <v>750380</v>
      </c>
      <c r="V31" s="60">
        <v>496864</v>
      </c>
    </row>
    <row r="32" spans="1:22" s="13" customFormat="1" ht="15.75" customHeight="1">
      <c r="A32" s="317"/>
      <c r="B32" s="305"/>
      <c r="C32" s="56" t="s">
        <v>49</v>
      </c>
      <c r="D32" s="57"/>
      <c r="E32" s="312" t="s">
        <v>34</v>
      </c>
      <c r="F32" s="319"/>
      <c r="G32" s="309"/>
      <c r="H32" s="309"/>
      <c r="I32" s="309"/>
      <c r="J32" s="314"/>
      <c r="K32" s="132">
        <v>933314</v>
      </c>
      <c r="L32" s="132">
        <v>708779</v>
      </c>
      <c r="M32" s="132">
        <v>399070</v>
      </c>
      <c r="N32" s="132">
        <v>1346000</v>
      </c>
      <c r="O32" s="132">
        <v>958000</v>
      </c>
      <c r="P32" s="132">
        <v>1290200</v>
      </c>
      <c r="Q32" s="132">
        <v>1019300</v>
      </c>
      <c r="R32" s="132">
        <v>1048800</v>
      </c>
      <c r="S32" s="132">
        <v>538000</v>
      </c>
      <c r="T32" s="132">
        <v>538000</v>
      </c>
      <c r="U32" s="132">
        <v>538000</v>
      </c>
      <c r="V32" s="132">
        <v>269000</v>
      </c>
    </row>
    <row r="33" spans="1:22" s="13" customFormat="1" ht="15.75" customHeight="1">
      <c r="A33" s="317"/>
      <c r="B33" s="305"/>
      <c r="C33" s="58"/>
      <c r="D33" s="61"/>
      <c r="E33" s="17"/>
      <c r="F33" s="139"/>
      <c r="G33" s="313" t="s">
        <v>35</v>
      </c>
      <c r="H33" s="307"/>
      <c r="I33" s="307"/>
      <c r="J33" s="315"/>
      <c r="K33" s="132">
        <v>44160</v>
      </c>
      <c r="L33" s="132">
        <v>44302</v>
      </c>
      <c r="M33" s="132">
        <v>44993</v>
      </c>
      <c r="N33" s="132">
        <v>45310</v>
      </c>
      <c r="O33" s="132">
        <v>49081</v>
      </c>
      <c r="P33" s="132">
        <v>45724</v>
      </c>
      <c r="Q33" s="132">
        <v>47487</v>
      </c>
      <c r="R33" s="132">
        <v>49308</v>
      </c>
      <c r="S33" s="132">
        <v>47000</v>
      </c>
      <c r="T33" s="132">
        <v>47000</v>
      </c>
      <c r="U33" s="132">
        <v>47000</v>
      </c>
      <c r="V33" s="132">
        <v>47000</v>
      </c>
    </row>
    <row r="34" spans="1:22" s="13" customFormat="1" ht="15.75" customHeight="1">
      <c r="A34" s="317"/>
      <c r="B34" s="305"/>
      <c r="C34" s="56" t="s">
        <v>53</v>
      </c>
      <c r="D34" s="57"/>
      <c r="E34" s="308" t="s">
        <v>73</v>
      </c>
      <c r="F34" s="309"/>
      <c r="G34" s="309"/>
      <c r="H34" s="309"/>
      <c r="I34" s="309"/>
      <c r="J34" s="20" t="s">
        <v>74</v>
      </c>
      <c r="K34" s="132">
        <v>109331</v>
      </c>
      <c r="L34" s="132">
        <v>129939</v>
      </c>
      <c r="M34" s="132">
        <v>147245</v>
      </c>
      <c r="N34" s="132">
        <v>158721</v>
      </c>
      <c r="O34" s="132">
        <v>169741</v>
      </c>
      <c r="P34" s="132">
        <v>179546</v>
      </c>
      <c r="Q34" s="132">
        <v>184225</v>
      </c>
      <c r="R34" s="132">
        <v>190045</v>
      </c>
      <c r="S34" s="132">
        <v>193605</v>
      </c>
      <c r="T34" s="132">
        <v>197248</v>
      </c>
      <c r="U34" s="132">
        <v>211870</v>
      </c>
      <c r="V34" s="132">
        <v>227354</v>
      </c>
    </row>
    <row r="35" spans="1:22" s="13" customFormat="1" ht="15.75" customHeight="1">
      <c r="A35" s="317"/>
      <c r="B35" s="305"/>
      <c r="C35" s="56" t="s">
        <v>5</v>
      </c>
      <c r="D35" s="57"/>
      <c r="E35" s="308" t="s">
        <v>75</v>
      </c>
      <c r="F35" s="309"/>
      <c r="G35" s="309"/>
      <c r="H35" s="309"/>
      <c r="I35" s="309"/>
      <c r="J35" s="314"/>
      <c r="K35" s="132">
        <v>0</v>
      </c>
      <c r="L35" s="132">
        <v>0</v>
      </c>
      <c r="M35" s="132">
        <v>0</v>
      </c>
      <c r="N35" s="132">
        <v>0</v>
      </c>
      <c r="O35" s="132">
        <v>0</v>
      </c>
      <c r="P35" s="132">
        <v>0</v>
      </c>
      <c r="Q35" s="132">
        <v>0</v>
      </c>
      <c r="R35" s="132">
        <v>0</v>
      </c>
      <c r="S35" s="132">
        <v>0</v>
      </c>
      <c r="T35" s="132">
        <v>0</v>
      </c>
      <c r="U35" s="132">
        <v>0</v>
      </c>
      <c r="V35" s="132">
        <v>0</v>
      </c>
    </row>
    <row r="36" spans="1:22" s="13" customFormat="1" ht="15.75" customHeight="1">
      <c r="A36" s="317"/>
      <c r="B36" s="305"/>
      <c r="C36" s="56" t="s">
        <v>6</v>
      </c>
      <c r="D36" s="57"/>
      <c r="E36" s="308" t="s">
        <v>76</v>
      </c>
      <c r="F36" s="309"/>
      <c r="G36" s="309"/>
      <c r="H36" s="309"/>
      <c r="I36" s="309"/>
      <c r="J36" s="314"/>
      <c r="K36" s="132">
        <v>0</v>
      </c>
      <c r="L36" s="132">
        <v>0</v>
      </c>
      <c r="M36" s="132">
        <v>0</v>
      </c>
      <c r="N36" s="132">
        <v>0</v>
      </c>
      <c r="O36" s="132">
        <v>0</v>
      </c>
      <c r="P36" s="132">
        <v>0</v>
      </c>
      <c r="Q36" s="132">
        <v>0</v>
      </c>
      <c r="R36" s="132">
        <v>0</v>
      </c>
      <c r="S36" s="132">
        <v>0</v>
      </c>
      <c r="T36" s="132">
        <v>0</v>
      </c>
      <c r="U36" s="132">
        <v>0</v>
      </c>
      <c r="V36" s="132">
        <v>0</v>
      </c>
    </row>
    <row r="37" spans="1:22" s="13" customFormat="1" ht="15.75" customHeight="1">
      <c r="A37" s="317"/>
      <c r="B37" s="305"/>
      <c r="C37" s="56" t="s">
        <v>69</v>
      </c>
      <c r="D37" s="57"/>
      <c r="E37" s="308" t="s">
        <v>17</v>
      </c>
      <c r="F37" s="309"/>
      <c r="G37" s="309"/>
      <c r="H37" s="309"/>
      <c r="I37" s="309"/>
      <c r="J37" s="314"/>
      <c r="K37" s="132">
        <v>0</v>
      </c>
      <c r="L37" s="132">
        <v>1326</v>
      </c>
      <c r="M37" s="132">
        <v>510</v>
      </c>
      <c r="N37" s="132">
        <v>510</v>
      </c>
      <c r="O37" s="132">
        <v>510</v>
      </c>
      <c r="P37" s="132">
        <v>510</v>
      </c>
      <c r="Q37" s="132">
        <v>510</v>
      </c>
      <c r="R37" s="132">
        <v>510</v>
      </c>
      <c r="S37" s="132">
        <v>510</v>
      </c>
      <c r="T37" s="132">
        <v>510</v>
      </c>
      <c r="U37" s="132">
        <v>510</v>
      </c>
      <c r="V37" s="132">
        <v>510</v>
      </c>
    </row>
    <row r="38" spans="1:22" s="13" customFormat="1" ht="15.75" customHeight="1">
      <c r="A38" s="318"/>
      <c r="B38" s="62"/>
      <c r="C38" s="53" t="s">
        <v>60</v>
      </c>
      <c r="D38" s="18"/>
      <c r="E38" s="308" t="s">
        <v>61</v>
      </c>
      <c r="F38" s="308"/>
      <c r="G38" s="142"/>
      <c r="H38" s="308" t="s">
        <v>77</v>
      </c>
      <c r="I38" s="308"/>
      <c r="J38" s="12" t="s">
        <v>78</v>
      </c>
      <c r="K38" s="37">
        <v>-79034</v>
      </c>
      <c r="L38" s="37">
        <v>-45935</v>
      </c>
      <c r="M38" s="37">
        <v>19236</v>
      </c>
      <c r="N38" s="37">
        <v>-85648</v>
      </c>
      <c r="O38" s="37">
        <v>-90909</v>
      </c>
      <c r="P38" s="37">
        <v>-97281</v>
      </c>
      <c r="Q38" s="37">
        <v>-102651</v>
      </c>
      <c r="R38" s="37">
        <v>-108690</v>
      </c>
      <c r="S38" s="37">
        <v>-112423</v>
      </c>
      <c r="T38" s="37">
        <v>-116452</v>
      </c>
      <c r="U38" s="37">
        <v>-126236</v>
      </c>
      <c r="V38" s="37">
        <v>-136709</v>
      </c>
    </row>
    <row r="39" spans="1:22" s="13" customFormat="1" ht="15.75" customHeight="1">
      <c r="A39" s="63"/>
      <c r="B39" s="64"/>
      <c r="C39" s="308" t="s">
        <v>79</v>
      </c>
      <c r="D39" s="308"/>
      <c r="E39" s="308"/>
      <c r="F39" s="308"/>
      <c r="G39" s="142"/>
      <c r="H39" s="308" t="s">
        <v>80</v>
      </c>
      <c r="I39" s="308"/>
      <c r="J39" s="12" t="s">
        <v>81</v>
      </c>
      <c r="K39" s="60">
        <f>K21+K38</f>
        <v>4426</v>
      </c>
      <c r="L39" s="60">
        <f t="shared" ref="L39:V39" si="0">L21+L38</f>
        <v>51119</v>
      </c>
      <c r="M39" s="60">
        <f t="shared" si="0"/>
        <v>87661</v>
      </c>
      <c r="N39" s="60">
        <f t="shared" si="0"/>
        <v>0</v>
      </c>
      <c r="O39" s="60">
        <f t="shared" si="0"/>
        <v>0</v>
      </c>
      <c r="P39" s="60">
        <f t="shared" si="0"/>
        <v>0</v>
      </c>
      <c r="Q39" s="60">
        <f t="shared" si="0"/>
        <v>0</v>
      </c>
      <c r="R39" s="60">
        <f t="shared" si="0"/>
        <v>0</v>
      </c>
      <c r="S39" s="60">
        <f t="shared" si="0"/>
        <v>0</v>
      </c>
      <c r="T39" s="60">
        <f t="shared" si="0"/>
        <v>0</v>
      </c>
      <c r="U39" s="60">
        <f t="shared" si="0"/>
        <v>0</v>
      </c>
      <c r="V39" s="60">
        <f t="shared" si="0"/>
        <v>0</v>
      </c>
    </row>
    <row r="40" spans="1:22" s="13" customFormat="1" ht="15.75" customHeight="1">
      <c r="A40" s="63"/>
      <c r="B40" s="64"/>
      <c r="C40" s="308" t="s">
        <v>82</v>
      </c>
      <c r="D40" s="308"/>
      <c r="E40" s="308"/>
      <c r="F40" s="308"/>
      <c r="G40" s="142"/>
      <c r="H40" s="142"/>
      <c r="I40" s="142"/>
      <c r="J40" s="12" t="s">
        <v>83</v>
      </c>
      <c r="K40" s="132">
        <v>11711</v>
      </c>
      <c r="L40" s="132">
        <v>18336</v>
      </c>
      <c r="M40" s="132">
        <v>0</v>
      </c>
      <c r="N40" s="132">
        <v>0</v>
      </c>
      <c r="O40" s="132">
        <v>0</v>
      </c>
      <c r="P40" s="132">
        <v>0</v>
      </c>
      <c r="Q40" s="132">
        <v>0</v>
      </c>
      <c r="R40" s="132">
        <v>0</v>
      </c>
      <c r="S40" s="132">
        <v>0</v>
      </c>
      <c r="T40" s="132">
        <v>0</v>
      </c>
      <c r="U40" s="132">
        <v>0</v>
      </c>
      <c r="V40" s="132">
        <v>0</v>
      </c>
    </row>
    <row r="41" spans="1:22" s="13" customFormat="1" ht="15.75" customHeight="1">
      <c r="A41" s="63"/>
      <c r="B41" s="64"/>
      <c r="C41" s="308" t="s">
        <v>84</v>
      </c>
      <c r="D41" s="308"/>
      <c r="E41" s="308"/>
      <c r="F41" s="308"/>
      <c r="G41" s="142"/>
      <c r="H41" s="142"/>
      <c r="I41" s="142"/>
      <c r="J41" s="12" t="s">
        <v>85</v>
      </c>
      <c r="K41" s="132">
        <v>32859</v>
      </c>
      <c r="L41" s="132">
        <v>25574</v>
      </c>
      <c r="M41" s="132">
        <v>58357</v>
      </c>
      <c r="N41" s="132">
        <v>146018</v>
      </c>
      <c r="O41" s="132">
        <v>146018</v>
      </c>
      <c r="P41" s="132">
        <v>146018</v>
      </c>
      <c r="Q41" s="132">
        <v>146018</v>
      </c>
      <c r="R41" s="132">
        <v>146018</v>
      </c>
      <c r="S41" s="132">
        <v>146018</v>
      </c>
      <c r="T41" s="132">
        <v>146018</v>
      </c>
      <c r="U41" s="132">
        <v>146018</v>
      </c>
      <c r="V41" s="132">
        <v>146018</v>
      </c>
    </row>
    <row r="42" spans="1:22" s="13" customFormat="1" ht="15.75" customHeight="1">
      <c r="A42" s="63"/>
      <c r="B42" s="64"/>
      <c r="C42" s="308" t="s">
        <v>86</v>
      </c>
      <c r="D42" s="308"/>
      <c r="E42" s="308"/>
      <c r="F42" s="308"/>
      <c r="G42" s="142"/>
      <c r="H42" s="142"/>
      <c r="I42" s="142"/>
      <c r="J42" s="12" t="s">
        <v>87</v>
      </c>
      <c r="K42" s="42">
        <v>0</v>
      </c>
      <c r="L42" s="42">
        <v>0</v>
      </c>
      <c r="M42" s="42">
        <v>0</v>
      </c>
      <c r="N42" s="42">
        <v>0</v>
      </c>
      <c r="O42" s="42">
        <v>0</v>
      </c>
      <c r="P42" s="42">
        <v>0</v>
      </c>
      <c r="Q42" s="42">
        <v>0</v>
      </c>
      <c r="R42" s="42">
        <v>0</v>
      </c>
      <c r="S42" s="42">
        <v>0</v>
      </c>
      <c r="T42" s="42">
        <v>0</v>
      </c>
      <c r="U42" s="42">
        <v>0</v>
      </c>
      <c r="V42" s="42">
        <v>0</v>
      </c>
    </row>
    <row r="43" spans="1:22" s="16" customFormat="1" ht="15.75" customHeight="1">
      <c r="A43" s="63"/>
      <c r="B43" s="64"/>
      <c r="C43" s="308" t="s">
        <v>88</v>
      </c>
      <c r="D43" s="309"/>
      <c r="E43" s="309"/>
      <c r="F43" s="309"/>
      <c r="G43" s="125"/>
      <c r="H43" s="308" t="s">
        <v>89</v>
      </c>
      <c r="I43" s="308"/>
      <c r="J43" s="12" t="s">
        <v>90</v>
      </c>
      <c r="K43" s="37">
        <f>K39-K40+K41-K42</f>
        <v>25574</v>
      </c>
      <c r="L43" s="37">
        <f t="shared" ref="L43:V43" si="1">L39-L40+L41-L42</f>
        <v>58357</v>
      </c>
      <c r="M43" s="37">
        <f t="shared" si="1"/>
        <v>146018</v>
      </c>
      <c r="N43" s="37">
        <f t="shared" si="1"/>
        <v>146018</v>
      </c>
      <c r="O43" s="37">
        <f t="shared" si="1"/>
        <v>146018</v>
      </c>
      <c r="P43" s="37">
        <f t="shared" si="1"/>
        <v>146018</v>
      </c>
      <c r="Q43" s="37">
        <f t="shared" si="1"/>
        <v>146018</v>
      </c>
      <c r="R43" s="37">
        <f t="shared" si="1"/>
        <v>146018</v>
      </c>
      <c r="S43" s="37">
        <f t="shared" si="1"/>
        <v>146018</v>
      </c>
      <c r="T43" s="37">
        <f t="shared" si="1"/>
        <v>146018</v>
      </c>
      <c r="U43" s="37">
        <f t="shared" si="1"/>
        <v>146018</v>
      </c>
      <c r="V43" s="37">
        <f t="shared" si="1"/>
        <v>146018</v>
      </c>
    </row>
    <row r="44" spans="1:22" s="16" customFormat="1" ht="15.75" customHeight="1">
      <c r="A44" s="63"/>
      <c r="B44" s="64"/>
      <c r="C44" s="308" t="s">
        <v>91</v>
      </c>
      <c r="D44" s="309"/>
      <c r="E44" s="309"/>
      <c r="F44" s="309"/>
      <c r="G44" s="309"/>
      <c r="H44" s="309"/>
      <c r="I44" s="309"/>
      <c r="J44" s="12" t="s">
        <v>92</v>
      </c>
      <c r="K44" s="42">
        <f>[1]Ｈ28公共!K44+[1]Ｈ28特環!K44</f>
        <v>1700</v>
      </c>
      <c r="L44" s="42">
        <f>[1]Ｈ28公共!L44+[1]Ｈ28特環!L44</f>
        <v>31200</v>
      </c>
      <c r="M44" s="42">
        <f>[1]Ｈ28公共!M44+[1]Ｈ28特環!M44</f>
        <v>0</v>
      </c>
      <c r="N44" s="42">
        <f>[1]Ｈ28公共!N44+[1]Ｈ28特環!N44</f>
        <v>0</v>
      </c>
      <c r="O44" s="42">
        <f>[1]Ｈ28公共!O44+[1]Ｈ28特環!O44</f>
        <v>0</v>
      </c>
      <c r="P44" s="42">
        <f>[1]Ｈ28公共!P44+[1]Ｈ28特環!P44</f>
        <v>0</v>
      </c>
      <c r="Q44" s="42">
        <f>[1]Ｈ28公共!Q44+[1]Ｈ28特環!Q44</f>
        <v>0</v>
      </c>
      <c r="R44" s="42">
        <f>[1]Ｈ28公共!R44+[1]Ｈ28特環!R44</f>
        <v>0</v>
      </c>
      <c r="S44" s="42">
        <f>[1]Ｈ28公共!S44+[1]Ｈ28特環!S44</f>
        <v>0</v>
      </c>
      <c r="T44" s="42">
        <f>[1]Ｈ28公共!T44+[1]Ｈ28特環!T44</f>
        <v>0</v>
      </c>
      <c r="U44" s="42">
        <f>[1]Ｈ28公共!U44+[1]Ｈ28特環!U44</f>
        <v>0</v>
      </c>
      <c r="V44" s="42">
        <f>[1]Ｈ28公共!V44+[1]Ｈ28特環!V44</f>
        <v>0</v>
      </c>
    </row>
    <row r="45" spans="1:22" s="16" customFormat="1" ht="15.75" customHeight="1">
      <c r="A45" s="320"/>
      <c r="B45" s="65"/>
      <c r="C45" s="312" t="s">
        <v>93</v>
      </c>
      <c r="D45" s="319"/>
      <c r="E45" s="319"/>
      <c r="F45" s="319"/>
      <c r="G45" s="313" t="s">
        <v>94</v>
      </c>
      <c r="H45" s="309"/>
      <c r="I45" s="309"/>
      <c r="J45" s="12" t="s">
        <v>95</v>
      </c>
      <c r="K45" s="42">
        <f>[1]Ｈ28公共!K45+[1]Ｈ28特環!K45</f>
        <v>23874</v>
      </c>
      <c r="L45" s="42">
        <f>[1]Ｈ28公共!L45+[1]Ｈ28特環!L45</f>
        <v>27157</v>
      </c>
      <c r="M45" s="42">
        <f>[1]Ｈ28公共!M45+[1]Ｈ28特環!M45</f>
        <v>146018</v>
      </c>
      <c r="N45" s="42">
        <f>[1]Ｈ28公共!N45+[1]Ｈ28特環!N45</f>
        <v>146018</v>
      </c>
      <c r="O45" s="42">
        <f>[1]Ｈ28公共!O45+[1]Ｈ28特環!O45</f>
        <v>146018</v>
      </c>
      <c r="P45" s="42">
        <f>[1]Ｈ28公共!P45+[1]Ｈ28特環!P45</f>
        <v>146018</v>
      </c>
      <c r="Q45" s="42">
        <f>[1]Ｈ28公共!Q45+[1]Ｈ28特環!Q45</f>
        <v>146018</v>
      </c>
      <c r="R45" s="42">
        <f>[1]Ｈ28公共!R45+[1]Ｈ28特環!R45</f>
        <v>146018</v>
      </c>
      <c r="S45" s="42">
        <f>[1]Ｈ28公共!S45+[1]Ｈ28特環!S45</f>
        <v>146018</v>
      </c>
      <c r="T45" s="42">
        <f>[1]Ｈ28公共!T45+[1]Ｈ28特環!T45</f>
        <v>146018</v>
      </c>
      <c r="U45" s="42">
        <f>[1]Ｈ28公共!U45+[1]Ｈ28特環!U45</f>
        <v>146018</v>
      </c>
      <c r="V45" s="42">
        <f>[1]Ｈ28公共!V45+[1]Ｈ28特環!V45</f>
        <v>146018</v>
      </c>
    </row>
    <row r="46" spans="1:22" s="16" customFormat="1" ht="15.75" customHeight="1">
      <c r="A46" s="321"/>
      <c r="B46" s="66"/>
      <c r="C46" s="322" t="s">
        <v>96</v>
      </c>
      <c r="D46" s="323"/>
      <c r="E46" s="323"/>
      <c r="F46" s="323"/>
      <c r="G46" s="313" t="s">
        <v>97</v>
      </c>
      <c r="H46" s="309"/>
      <c r="I46" s="309"/>
      <c r="J46" s="12" t="s">
        <v>98</v>
      </c>
      <c r="K46" s="42">
        <f>[1]Ｈ28公共!K46+[1]Ｈ28特環!K46</f>
        <v>0</v>
      </c>
      <c r="L46" s="42">
        <f>[1]Ｈ28公共!L46+[1]Ｈ28特環!L46</f>
        <v>0</v>
      </c>
      <c r="M46" s="42">
        <f>[1]Ｈ28公共!M46+[1]Ｈ28特環!M46</f>
        <v>0</v>
      </c>
      <c r="N46" s="42">
        <f>[1]Ｈ28公共!N46+[1]Ｈ28特環!N46</f>
        <v>0</v>
      </c>
      <c r="O46" s="42">
        <f>[1]Ｈ28公共!O46+[1]Ｈ28特環!O46</f>
        <v>0</v>
      </c>
      <c r="P46" s="42">
        <f>[1]Ｈ28公共!P46+[1]Ｈ28特環!P46</f>
        <v>0</v>
      </c>
      <c r="Q46" s="42">
        <f>[1]Ｈ28公共!Q46+[1]Ｈ28特環!Q46</f>
        <v>0</v>
      </c>
      <c r="R46" s="42">
        <f>[1]Ｈ28公共!R46+[1]Ｈ28特環!R46</f>
        <v>0</v>
      </c>
      <c r="S46" s="42">
        <f>[1]Ｈ28公共!S46+[1]Ｈ28特環!S46</f>
        <v>0</v>
      </c>
      <c r="T46" s="42">
        <f>[1]Ｈ28公共!T46+[1]Ｈ28特環!T46</f>
        <v>0</v>
      </c>
      <c r="U46" s="42">
        <f>[1]Ｈ28公共!U46+[1]Ｈ28特環!U46</f>
        <v>0</v>
      </c>
      <c r="V46" s="42">
        <f>[1]Ｈ28公共!V46+[1]Ｈ28特環!V46</f>
        <v>0</v>
      </c>
    </row>
    <row r="47" spans="1:22" s="13" customFormat="1" ht="14.1" customHeight="1">
      <c r="A47" s="326"/>
      <c r="B47" s="67"/>
      <c r="C47" s="331" t="s">
        <v>99</v>
      </c>
      <c r="D47" s="332"/>
      <c r="E47" s="332"/>
      <c r="F47" s="332"/>
      <c r="G47" s="140"/>
      <c r="H47" s="141" t="s">
        <v>98</v>
      </c>
      <c r="I47" s="333" t="s">
        <v>100</v>
      </c>
      <c r="J47" s="334" t="s">
        <v>101</v>
      </c>
      <c r="K47" s="324">
        <f>K46/(K5-K7)*100</f>
        <v>0</v>
      </c>
      <c r="L47" s="324">
        <f t="shared" ref="L47:T47" si="2">L46/(L5-L7)*100</f>
        <v>0</v>
      </c>
      <c r="M47" s="324">
        <f t="shared" si="2"/>
        <v>0</v>
      </c>
      <c r="N47" s="324">
        <f t="shared" si="2"/>
        <v>0</v>
      </c>
      <c r="O47" s="324">
        <f t="shared" si="2"/>
        <v>0</v>
      </c>
      <c r="P47" s="324">
        <f t="shared" si="2"/>
        <v>0</v>
      </c>
      <c r="Q47" s="324">
        <f t="shared" si="2"/>
        <v>0</v>
      </c>
      <c r="R47" s="324">
        <f t="shared" si="2"/>
        <v>0</v>
      </c>
      <c r="S47" s="324">
        <f t="shared" si="2"/>
        <v>0</v>
      </c>
      <c r="T47" s="324">
        <f t="shared" si="2"/>
        <v>0</v>
      </c>
      <c r="U47" s="324">
        <f>U46/(U5-U7)*100</f>
        <v>0</v>
      </c>
      <c r="V47" s="324">
        <f>V46/(V5-V7)*100</f>
        <v>0</v>
      </c>
    </row>
    <row r="48" spans="1:22" s="13" customFormat="1" ht="14.1" customHeight="1">
      <c r="A48" s="321"/>
      <c r="B48" s="66"/>
      <c r="C48" s="323"/>
      <c r="D48" s="323"/>
      <c r="E48" s="323"/>
      <c r="F48" s="323"/>
      <c r="G48" s="136"/>
      <c r="H48" s="21" t="s">
        <v>102</v>
      </c>
      <c r="I48" s="328"/>
      <c r="J48" s="330"/>
      <c r="K48" s="325"/>
      <c r="L48" s="325"/>
      <c r="M48" s="325"/>
      <c r="N48" s="325"/>
      <c r="O48" s="325"/>
      <c r="P48" s="325"/>
      <c r="Q48" s="325"/>
      <c r="R48" s="325"/>
      <c r="S48" s="325"/>
      <c r="T48" s="325"/>
      <c r="U48" s="325"/>
      <c r="V48" s="325"/>
    </row>
    <row r="49" spans="1:22" s="13" customFormat="1" ht="14.1" customHeight="1">
      <c r="A49" s="326"/>
      <c r="B49" s="133"/>
      <c r="C49" s="312" t="s">
        <v>103</v>
      </c>
      <c r="D49" s="312"/>
      <c r="E49" s="312"/>
      <c r="F49" s="312"/>
      <c r="G49" s="135"/>
      <c r="H49" s="137" t="s">
        <v>48</v>
      </c>
      <c r="I49" s="327" t="s">
        <v>100</v>
      </c>
      <c r="J49" s="329" t="s">
        <v>101</v>
      </c>
      <c r="K49" s="324">
        <f>K4/(K12+K34)*100</f>
        <v>91.182975996946368</v>
      </c>
      <c r="L49" s="324">
        <f t="shared" ref="L49:T49" si="3">L4/(L12+L34)*100</f>
        <v>89.362562430453124</v>
      </c>
      <c r="M49" s="324">
        <f t="shared" si="3"/>
        <v>76.692747606290183</v>
      </c>
      <c r="N49" s="324">
        <f t="shared" si="3"/>
        <v>78.532943982890515</v>
      </c>
      <c r="O49" s="324">
        <f t="shared" si="3"/>
        <v>77.836008052272291</v>
      </c>
      <c r="P49" s="324">
        <f t="shared" si="3"/>
        <v>77.766757024829118</v>
      </c>
      <c r="Q49" s="324">
        <f t="shared" si="3"/>
        <v>78.403865245879942</v>
      </c>
      <c r="R49" s="324">
        <f t="shared" si="3"/>
        <v>78.878870562823394</v>
      </c>
      <c r="S49" s="324">
        <f t="shared" si="3"/>
        <v>79.314896067430041</v>
      </c>
      <c r="T49" s="324">
        <f t="shared" si="3"/>
        <v>79.997474803740261</v>
      </c>
      <c r="U49" s="324">
        <f>U4/(U12+U34)*100</f>
        <v>79.566728944310427</v>
      </c>
      <c r="V49" s="324">
        <f>V4/(V12+V34)*100</f>
        <v>79.139097995263754</v>
      </c>
    </row>
    <row r="50" spans="1:22" s="13" customFormat="1" ht="14.1" customHeight="1">
      <c r="A50" s="321"/>
      <c r="B50" s="66"/>
      <c r="C50" s="323"/>
      <c r="D50" s="323"/>
      <c r="E50" s="323"/>
      <c r="F50" s="323"/>
      <c r="G50" s="136"/>
      <c r="H50" s="21" t="s">
        <v>104</v>
      </c>
      <c r="I50" s="328"/>
      <c r="J50" s="330"/>
      <c r="K50" s="325"/>
      <c r="L50" s="325"/>
      <c r="M50" s="325"/>
      <c r="N50" s="325"/>
      <c r="O50" s="325"/>
      <c r="P50" s="325"/>
      <c r="Q50" s="325"/>
      <c r="R50" s="325"/>
      <c r="S50" s="325"/>
      <c r="T50" s="325"/>
      <c r="U50" s="325"/>
      <c r="V50" s="325"/>
    </row>
    <row r="51" spans="1:22" ht="14.1" customHeight="1">
      <c r="A51" s="326"/>
      <c r="B51" s="336"/>
      <c r="C51" s="338" t="s">
        <v>105</v>
      </c>
      <c r="D51" s="339"/>
      <c r="E51" s="339"/>
      <c r="F51" s="339"/>
      <c r="G51" s="339"/>
      <c r="H51" s="339"/>
      <c r="I51" s="339"/>
      <c r="J51" s="341" t="s">
        <v>106</v>
      </c>
      <c r="K51" s="343"/>
      <c r="L51" s="343"/>
      <c r="M51" s="343"/>
      <c r="N51" s="343"/>
      <c r="O51" s="343"/>
      <c r="P51" s="343"/>
      <c r="Q51" s="343"/>
      <c r="R51" s="343"/>
      <c r="S51" s="343"/>
      <c r="T51" s="343"/>
      <c r="U51" s="343"/>
      <c r="V51" s="343"/>
    </row>
    <row r="52" spans="1:22" ht="14.1" customHeight="1">
      <c r="A52" s="335"/>
      <c r="B52" s="337"/>
      <c r="C52" s="340"/>
      <c r="D52" s="340"/>
      <c r="E52" s="340"/>
      <c r="F52" s="340"/>
      <c r="G52" s="340"/>
      <c r="H52" s="340"/>
      <c r="I52" s="340"/>
      <c r="J52" s="342"/>
      <c r="K52" s="344"/>
      <c r="L52" s="344"/>
      <c r="M52" s="344"/>
      <c r="N52" s="344"/>
      <c r="O52" s="344"/>
      <c r="P52" s="344"/>
      <c r="Q52" s="344"/>
      <c r="R52" s="344"/>
      <c r="S52" s="344"/>
      <c r="T52" s="344"/>
      <c r="U52" s="344"/>
      <c r="V52" s="344"/>
    </row>
    <row r="53" spans="1:22" ht="15.75" customHeight="1">
      <c r="A53" s="68"/>
      <c r="B53" s="69"/>
      <c r="C53" s="340" t="s">
        <v>107</v>
      </c>
      <c r="D53" s="347"/>
      <c r="E53" s="347"/>
      <c r="F53" s="347"/>
      <c r="G53" s="347"/>
      <c r="H53" s="347"/>
      <c r="I53" s="347"/>
      <c r="J53" s="22" t="s">
        <v>108</v>
      </c>
      <c r="K53" s="70">
        <f>K5-K7</f>
        <v>92177</v>
      </c>
      <c r="L53" s="70">
        <f t="shared" ref="L53:V53" si="4">L5-L7</f>
        <v>99246</v>
      </c>
      <c r="M53" s="70">
        <f t="shared" si="4"/>
        <v>104017</v>
      </c>
      <c r="N53" s="70">
        <f t="shared" si="4"/>
        <v>111019</v>
      </c>
      <c r="O53" s="70">
        <f t="shared" si="4"/>
        <v>123105</v>
      </c>
      <c r="P53" s="70">
        <f t="shared" si="4"/>
        <v>135602</v>
      </c>
      <c r="Q53" s="70">
        <f t="shared" si="4"/>
        <v>147891</v>
      </c>
      <c r="R53" s="70">
        <f t="shared" si="4"/>
        <v>159537</v>
      </c>
      <c r="S53" s="70">
        <f t="shared" si="4"/>
        <v>168008</v>
      </c>
      <c r="T53" s="70">
        <f t="shared" si="4"/>
        <v>175881</v>
      </c>
      <c r="U53" s="70">
        <f t="shared" si="4"/>
        <v>183032</v>
      </c>
      <c r="V53" s="70">
        <f t="shared" si="4"/>
        <v>187133</v>
      </c>
    </row>
    <row r="54" spans="1:22" ht="27.75" customHeight="1">
      <c r="A54" s="71"/>
      <c r="B54" s="72"/>
      <c r="C54" s="346" t="s">
        <v>109</v>
      </c>
      <c r="D54" s="347"/>
      <c r="E54" s="347"/>
      <c r="F54" s="347"/>
      <c r="G54" s="347"/>
      <c r="H54" s="349" t="s">
        <v>110</v>
      </c>
      <c r="I54" s="307"/>
      <c r="J54" s="315"/>
      <c r="K54" s="73"/>
      <c r="L54" s="73"/>
      <c r="M54" s="73"/>
      <c r="N54" s="73"/>
      <c r="O54" s="73"/>
      <c r="P54" s="73"/>
      <c r="Q54" s="73"/>
      <c r="R54" s="73"/>
      <c r="S54" s="73"/>
      <c r="T54" s="73"/>
      <c r="U54" s="73"/>
      <c r="V54" s="73"/>
    </row>
    <row r="55" spans="1:22" ht="27.75" customHeight="1">
      <c r="A55" s="74"/>
      <c r="B55" s="75"/>
      <c r="C55" s="345" t="s">
        <v>111</v>
      </c>
      <c r="D55" s="346"/>
      <c r="E55" s="346"/>
      <c r="F55" s="346"/>
      <c r="G55" s="346"/>
      <c r="H55" s="346"/>
      <c r="I55" s="76"/>
      <c r="J55" s="134" t="s">
        <v>112</v>
      </c>
      <c r="K55" s="128"/>
      <c r="L55" s="128"/>
      <c r="M55" s="128"/>
      <c r="N55" s="128"/>
      <c r="O55" s="128"/>
      <c r="P55" s="128"/>
      <c r="Q55" s="128"/>
      <c r="R55" s="128"/>
      <c r="S55" s="128"/>
      <c r="T55" s="128"/>
      <c r="U55" s="128"/>
      <c r="V55" s="73"/>
    </row>
    <row r="56" spans="1:22" ht="27.75" customHeight="1">
      <c r="A56" s="77"/>
      <c r="B56" s="78"/>
      <c r="C56" s="346" t="s">
        <v>113</v>
      </c>
      <c r="D56" s="347"/>
      <c r="E56" s="347"/>
      <c r="F56" s="347"/>
      <c r="G56" s="347"/>
      <c r="H56" s="347"/>
      <c r="I56" s="127"/>
      <c r="J56" s="79" t="s">
        <v>114</v>
      </c>
      <c r="K56" s="73"/>
      <c r="L56" s="73"/>
      <c r="M56" s="73"/>
      <c r="N56" s="73"/>
      <c r="O56" s="73"/>
      <c r="P56" s="73"/>
      <c r="Q56" s="73"/>
      <c r="R56" s="73"/>
      <c r="S56" s="73"/>
      <c r="T56" s="73"/>
      <c r="U56" s="73"/>
      <c r="V56" s="73"/>
    </row>
    <row r="57" spans="1:22" ht="27.75" customHeight="1">
      <c r="A57" s="80"/>
      <c r="B57" s="81"/>
      <c r="C57" s="348" t="s">
        <v>115</v>
      </c>
      <c r="D57" s="340"/>
      <c r="E57" s="340"/>
      <c r="F57" s="340"/>
      <c r="G57" s="340"/>
      <c r="H57" s="340"/>
      <c r="I57" s="82"/>
      <c r="J57" s="83" t="s">
        <v>116</v>
      </c>
      <c r="K57" s="129"/>
      <c r="L57" s="129"/>
      <c r="M57" s="129"/>
      <c r="N57" s="129"/>
      <c r="O57" s="129"/>
      <c r="P57" s="129"/>
      <c r="Q57" s="129"/>
      <c r="R57" s="129"/>
      <c r="S57" s="129"/>
      <c r="T57" s="129"/>
      <c r="U57" s="129"/>
      <c r="V57" s="73"/>
    </row>
    <row r="58" spans="1:22" ht="27.75" customHeight="1">
      <c r="A58" s="77"/>
      <c r="B58" s="78"/>
      <c r="C58" s="346" t="s">
        <v>117</v>
      </c>
      <c r="D58" s="347"/>
      <c r="E58" s="347"/>
      <c r="F58" s="347"/>
      <c r="G58" s="347"/>
      <c r="H58" s="349" t="s">
        <v>118</v>
      </c>
      <c r="I58" s="349"/>
      <c r="J58" s="350"/>
      <c r="K58" s="73"/>
      <c r="L58" s="73"/>
      <c r="M58" s="73"/>
      <c r="N58" s="73"/>
      <c r="O58" s="73"/>
      <c r="P58" s="73"/>
      <c r="Q58" s="73"/>
      <c r="R58" s="73"/>
      <c r="S58" s="73"/>
      <c r="T58" s="73"/>
      <c r="U58" s="73"/>
      <c r="V58" s="73"/>
    </row>
    <row r="59" spans="1:22" ht="15.75" customHeight="1">
      <c r="A59" s="68"/>
      <c r="B59" s="69"/>
      <c r="C59" s="351" t="s">
        <v>36</v>
      </c>
      <c r="D59" s="347"/>
      <c r="E59" s="347"/>
      <c r="F59" s="347"/>
      <c r="G59" s="347"/>
      <c r="H59" s="347"/>
      <c r="I59" s="78"/>
      <c r="J59" s="79" t="s">
        <v>119</v>
      </c>
      <c r="K59" s="73"/>
      <c r="L59" s="73"/>
      <c r="M59" s="73"/>
      <c r="N59" s="73"/>
      <c r="O59" s="73"/>
      <c r="P59" s="73"/>
      <c r="Q59" s="73"/>
      <c r="R59" s="73"/>
      <c r="S59" s="73"/>
      <c r="T59" s="73"/>
      <c r="U59" s="73"/>
      <c r="V59" s="73"/>
    </row>
    <row r="60" spans="1:22" ht="15.75" customHeight="1">
      <c r="A60" s="63"/>
      <c r="B60" s="64"/>
      <c r="C60" s="351" t="s">
        <v>120</v>
      </c>
      <c r="D60" s="347"/>
      <c r="E60" s="347"/>
      <c r="F60" s="347"/>
      <c r="G60" s="347"/>
      <c r="H60" s="347"/>
      <c r="I60" s="78"/>
      <c r="J60" s="79" t="s">
        <v>121</v>
      </c>
      <c r="K60" s="73">
        <v>7386222</v>
      </c>
      <c r="L60" s="73">
        <v>7698640</v>
      </c>
      <c r="M60" s="73">
        <v>4975882</v>
      </c>
      <c r="N60" s="73">
        <v>5461811</v>
      </c>
      <c r="O60" s="73">
        <v>5765720</v>
      </c>
      <c r="P60" s="73">
        <v>6204844</v>
      </c>
      <c r="Q60" s="73">
        <v>6527554</v>
      </c>
      <c r="R60" s="73">
        <v>6864079</v>
      </c>
      <c r="S60" s="73">
        <v>6928474</v>
      </c>
      <c r="T60" s="73">
        <v>6989226</v>
      </c>
      <c r="U60" s="73">
        <v>7035356</v>
      </c>
      <c r="V60" s="73">
        <v>6937052</v>
      </c>
    </row>
    <row r="61" spans="1:22" ht="15.75" customHeight="1">
      <c r="A61" s="1" t="s">
        <v>37</v>
      </c>
      <c r="B61" s="1"/>
      <c r="D61" s="23"/>
      <c r="I61" s="2"/>
      <c r="J61" s="1"/>
      <c r="V61" s="2" t="s">
        <v>24</v>
      </c>
    </row>
    <row r="62" spans="1:22" ht="15.75" customHeight="1">
      <c r="A62" s="3"/>
      <c r="B62" s="4"/>
      <c r="C62" s="4"/>
      <c r="D62" s="24"/>
      <c r="E62" s="4"/>
      <c r="F62" s="4"/>
      <c r="G62" s="4"/>
      <c r="H62" s="5" t="s">
        <v>25</v>
      </c>
      <c r="I62" s="5"/>
      <c r="J62" s="84"/>
      <c r="K62" s="126" t="s">
        <v>8</v>
      </c>
      <c r="L62" s="126" t="s">
        <v>9</v>
      </c>
      <c r="M62" s="300" t="s">
        <v>10</v>
      </c>
      <c r="N62" s="300"/>
      <c r="O62" s="300"/>
      <c r="P62" s="300"/>
      <c r="Q62" s="300"/>
      <c r="R62" s="300"/>
      <c r="S62" s="300"/>
      <c r="T62" s="300"/>
      <c r="U62" s="300"/>
      <c r="V62" s="300"/>
    </row>
    <row r="63" spans="1:22" ht="30" customHeight="1">
      <c r="A63" s="8"/>
      <c r="B63" s="9"/>
      <c r="C63" s="9" t="s">
        <v>44</v>
      </c>
      <c r="D63" s="9"/>
      <c r="E63" s="9" t="s">
        <v>45</v>
      </c>
      <c r="F63" s="9"/>
      <c r="G63" s="9"/>
      <c r="H63" s="9"/>
      <c r="I63" s="85"/>
      <c r="J63" s="30"/>
      <c r="K63" s="11" t="s">
        <v>11</v>
      </c>
      <c r="L63" s="11" t="s">
        <v>12</v>
      </c>
      <c r="M63" s="311"/>
      <c r="N63" s="301"/>
      <c r="O63" s="301"/>
      <c r="P63" s="301"/>
      <c r="Q63" s="301"/>
      <c r="R63" s="301"/>
      <c r="S63" s="301"/>
      <c r="T63" s="301"/>
      <c r="U63" s="301"/>
      <c r="V63" s="301"/>
    </row>
    <row r="64" spans="1:22" ht="15.75" customHeight="1">
      <c r="A64" s="86"/>
      <c r="B64" s="76"/>
      <c r="C64" s="319" t="s">
        <v>38</v>
      </c>
      <c r="D64" s="319"/>
      <c r="E64" s="319"/>
      <c r="F64" s="319"/>
      <c r="G64" s="130"/>
      <c r="H64" s="130"/>
      <c r="I64" s="127"/>
      <c r="J64" s="131"/>
      <c r="K64" s="87">
        <f>K65+K66</f>
        <v>158291</v>
      </c>
      <c r="L64" s="87">
        <f t="shared" ref="L64:V64" si="5">L65+L66</f>
        <v>155714</v>
      </c>
      <c r="M64" s="87">
        <f t="shared" si="5"/>
        <v>142341.54597429989</v>
      </c>
      <c r="N64" s="87">
        <f t="shared" si="5"/>
        <v>143304.21274849836</v>
      </c>
      <c r="O64" s="87">
        <f t="shared" si="5"/>
        <v>140739.35424545765</v>
      </c>
      <c r="P64" s="87">
        <f t="shared" si="5"/>
        <v>139142.05035766412</v>
      </c>
      <c r="Q64" s="87">
        <f t="shared" si="5"/>
        <v>135260.05744243052</v>
      </c>
      <c r="R64" s="87">
        <f t="shared" si="5"/>
        <v>131291.76219289398</v>
      </c>
      <c r="S64" s="87">
        <f t="shared" si="5"/>
        <v>130276.13865460917</v>
      </c>
      <c r="T64" s="87">
        <f t="shared" si="5"/>
        <v>134252.7081732355</v>
      </c>
      <c r="U64" s="87">
        <f t="shared" si="5"/>
        <v>137425.50207344256</v>
      </c>
      <c r="V64" s="87">
        <f t="shared" si="5"/>
        <v>143743.02688278872</v>
      </c>
    </row>
    <row r="65" spans="1:22" ht="15.75" customHeight="1">
      <c r="A65" s="25"/>
      <c r="B65" s="26"/>
      <c r="C65" s="26"/>
      <c r="D65" s="88"/>
      <c r="E65" s="26"/>
      <c r="F65" s="27"/>
      <c r="G65" s="352" t="s">
        <v>39</v>
      </c>
      <c r="H65" s="309"/>
      <c r="I65" s="309"/>
      <c r="J65" s="314"/>
      <c r="K65" s="42">
        <v>147580</v>
      </c>
      <c r="L65" s="42">
        <v>145006</v>
      </c>
      <c r="M65" s="42">
        <v>131577.54597429989</v>
      </c>
      <c r="N65" s="42">
        <v>132540.21274849836</v>
      </c>
      <c r="O65" s="42">
        <v>129975.35424545765</v>
      </c>
      <c r="P65" s="42">
        <v>128378.05035766411</v>
      </c>
      <c r="Q65" s="42">
        <v>124496.05744243054</v>
      </c>
      <c r="R65" s="42">
        <v>120527.76219289398</v>
      </c>
      <c r="S65" s="42">
        <v>119512.13865460917</v>
      </c>
      <c r="T65" s="42">
        <v>123488.7081732355</v>
      </c>
      <c r="U65" s="42">
        <v>126661.50207344255</v>
      </c>
      <c r="V65" s="42">
        <v>132979.02688278872</v>
      </c>
    </row>
    <row r="66" spans="1:22" ht="15.75" customHeight="1">
      <c r="A66" s="28"/>
      <c r="B66" s="29"/>
      <c r="C66" s="26"/>
      <c r="D66" s="88"/>
      <c r="E66" s="26"/>
      <c r="F66" s="27"/>
      <c r="G66" s="352" t="s">
        <v>40</v>
      </c>
      <c r="H66" s="309"/>
      <c r="I66" s="309"/>
      <c r="J66" s="314"/>
      <c r="K66" s="42">
        <v>10711</v>
      </c>
      <c r="L66" s="42">
        <v>10708</v>
      </c>
      <c r="M66" s="42">
        <v>10764</v>
      </c>
      <c r="N66" s="42">
        <v>10764</v>
      </c>
      <c r="O66" s="42">
        <v>10764</v>
      </c>
      <c r="P66" s="42">
        <v>10764</v>
      </c>
      <c r="Q66" s="42">
        <v>10764</v>
      </c>
      <c r="R66" s="42">
        <v>10764</v>
      </c>
      <c r="S66" s="42">
        <v>10764</v>
      </c>
      <c r="T66" s="42">
        <v>10764</v>
      </c>
      <c r="U66" s="42">
        <v>10764</v>
      </c>
      <c r="V66" s="42">
        <v>10764</v>
      </c>
    </row>
    <row r="67" spans="1:22" ht="15.75" customHeight="1">
      <c r="A67" s="86"/>
      <c r="B67" s="76"/>
      <c r="C67" s="319" t="s">
        <v>41</v>
      </c>
      <c r="D67" s="319"/>
      <c r="E67" s="319"/>
      <c r="F67" s="319"/>
      <c r="G67" s="130"/>
      <c r="H67" s="130"/>
      <c r="I67" s="127"/>
      <c r="J67" s="131"/>
      <c r="K67" s="37">
        <f>K68+K69</f>
        <v>90367</v>
      </c>
      <c r="L67" s="37">
        <f t="shared" ref="L67:V67" si="6">L68+L69</f>
        <v>90232</v>
      </c>
      <c r="M67" s="37">
        <f t="shared" si="6"/>
        <v>120915.5</v>
      </c>
      <c r="N67" s="37">
        <f t="shared" si="6"/>
        <v>85163</v>
      </c>
      <c r="O67" s="37">
        <f t="shared" si="6"/>
        <v>71982</v>
      </c>
      <c r="P67" s="37">
        <f t="shared" si="6"/>
        <v>91615</v>
      </c>
      <c r="Q67" s="37">
        <f t="shared" si="6"/>
        <v>80024</v>
      </c>
      <c r="R67" s="37">
        <f t="shared" si="6"/>
        <v>78105</v>
      </c>
      <c r="S67" s="37">
        <f t="shared" si="6"/>
        <v>81692</v>
      </c>
      <c r="T67" s="37">
        <f t="shared" si="6"/>
        <v>81306</v>
      </c>
      <c r="U67" s="37">
        <f t="shared" si="6"/>
        <v>86144</v>
      </c>
      <c r="V67" s="37">
        <f t="shared" si="6"/>
        <v>83605</v>
      </c>
    </row>
    <row r="68" spans="1:22" ht="15.75" customHeight="1">
      <c r="A68" s="25"/>
      <c r="B68" s="26"/>
      <c r="C68" s="26"/>
      <c r="D68" s="88"/>
      <c r="E68" s="26"/>
      <c r="F68" s="27"/>
      <c r="G68" s="352" t="s">
        <v>39</v>
      </c>
      <c r="H68" s="309"/>
      <c r="I68" s="309"/>
      <c r="J68" s="314"/>
      <c r="K68" s="42">
        <v>82348</v>
      </c>
      <c r="L68" s="42">
        <v>79039</v>
      </c>
      <c r="M68" s="42">
        <v>64789</v>
      </c>
      <c r="N68" s="42">
        <v>85163</v>
      </c>
      <c r="O68" s="42">
        <v>71982</v>
      </c>
      <c r="P68" s="42">
        <v>91615</v>
      </c>
      <c r="Q68" s="42">
        <v>80024</v>
      </c>
      <c r="R68" s="42">
        <v>78105</v>
      </c>
      <c r="S68" s="42">
        <v>81692</v>
      </c>
      <c r="T68" s="42">
        <v>81306</v>
      </c>
      <c r="U68" s="42">
        <v>86144</v>
      </c>
      <c r="V68" s="42">
        <v>83605</v>
      </c>
    </row>
    <row r="69" spans="1:22" ht="15.75" customHeight="1">
      <c r="A69" s="28"/>
      <c r="B69" s="29"/>
      <c r="C69" s="29"/>
      <c r="D69" s="89"/>
      <c r="E69" s="29"/>
      <c r="F69" s="30"/>
      <c r="G69" s="352" t="s">
        <v>40</v>
      </c>
      <c r="H69" s="309"/>
      <c r="I69" s="309"/>
      <c r="J69" s="314"/>
      <c r="K69" s="42">
        <v>8019</v>
      </c>
      <c r="L69" s="42">
        <v>11193</v>
      </c>
      <c r="M69" s="42">
        <v>56126.5</v>
      </c>
      <c r="N69" s="42">
        <v>0</v>
      </c>
      <c r="O69" s="42">
        <v>0</v>
      </c>
      <c r="P69" s="42">
        <v>0</v>
      </c>
      <c r="Q69" s="42">
        <v>0</v>
      </c>
      <c r="R69" s="42">
        <v>0</v>
      </c>
      <c r="S69" s="42">
        <v>0</v>
      </c>
      <c r="T69" s="42">
        <v>0</v>
      </c>
      <c r="U69" s="42">
        <v>0</v>
      </c>
      <c r="V69" s="42">
        <v>0</v>
      </c>
    </row>
    <row r="70" spans="1:22">
      <c r="A70" s="90"/>
      <c r="B70" s="130"/>
      <c r="C70" s="353" t="s">
        <v>42</v>
      </c>
      <c r="D70" s="309"/>
      <c r="E70" s="309"/>
      <c r="F70" s="309"/>
      <c r="G70" s="130"/>
      <c r="H70" s="130"/>
      <c r="I70" s="127"/>
      <c r="J70" s="131"/>
      <c r="K70" s="87">
        <f>K64+K67</f>
        <v>248658</v>
      </c>
      <c r="L70" s="87">
        <f t="shared" ref="L70:V70" si="7">L64+L67</f>
        <v>245946</v>
      </c>
      <c r="M70" s="87">
        <f t="shared" si="7"/>
        <v>263257.04597429989</v>
      </c>
      <c r="N70" s="87">
        <f t="shared" si="7"/>
        <v>228467.21274849836</v>
      </c>
      <c r="O70" s="87">
        <f t="shared" si="7"/>
        <v>212721.35424545765</v>
      </c>
      <c r="P70" s="87">
        <f t="shared" si="7"/>
        <v>230757.05035766412</v>
      </c>
      <c r="Q70" s="87">
        <f t="shared" si="7"/>
        <v>215284.05744243052</v>
      </c>
      <c r="R70" s="87">
        <f t="shared" si="7"/>
        <v>209396.76219289398</v>
      </c>
      <c r="S70" s="87">
        <f t="shared" si="7"/>
        <v>211968.13865460915</v>
      </c>
      <c r="T70" s="87">
        <f t="shared" si="7"/>
        <v>215558.7081732355</v>
      </c>
      <c r="U70" s="87">
        <f t="shared" si="7"/>
        <v>223569.50207344256</v>
      </c>
      <c r="V70" s="87">
        <f t="shared" si="7"/>
        <v>227348.02688278872</v>
      </c>
    </row>
  </sheetData>
  <mergeCells count="141">
    <mergeCell ref="G65:J65"/>
    <mergeCell ref="G66:J66"/>
    <mergeCell ref="C67:F67"/>
    <mergeCell ref="G68:J68"/>
    <mergeCell ref="G69:J69"/>
    <mergeCell ref="C70:F70"/>
    <mergeCell ref="R62:R63"/>
    <mergeCell ref="S62:S63"/>
    <mergeCell ref="T62:T63"/>
    <mergeCell ref="U62:U63"/>
    <mergeCell ref="V62:V63"/>
    <mergeCell ref="C64:F64"/>
    <mergeCell ref="C60:H60"/>
    <mergeCell ref="M62:M63"/>
    <mergeCell ref="N62:N63"/>
    <mergeCell ref="O62:O63"/>
    <mergeCell ref="P62:P63"/>
    <mergeCell ref="Q62:Q63"/>
    <mergeCell ref="C55:H55"/>
    <mergeCell ref="C56:H56"/>
    <mergeCell ref="C57:H57"/>
    <mergeCell ref="C58:G58"/>
    <mergeCell ref="H58:J58"/>
    <mergeCell ref="C59:H59"/>
    <mergeCell ref="S51:S52"/>
    <mergeCell ref="T51:T52"/>
    <mergeCell ref="U51:U52"/>
    <mergeCell ref="C53:I53"/>
    <mergeCell ref="C54:G54"/>
    <mergeCell ref="H54:J54"/>
    <mergeCell ref="M51:M52"/>
    <mergeCell ref="N51:N52"/>
    <mergeCell ref="O51:O52"/>
    <mergeCell ref="P51:P52"/>
    <mergeCell ref="Q51:Q52"/>
    <mergeCell ref="R51:R52"/>
    <mergeCell ref="U49:U50"/>
    <mergeCell ref="V49:V50"/>
    <mergeCell ref="A51:A52"/>
    <mergeCell ref="B51:B52"/>
    <mergeCell ref="C51:I52"/>
    <mergeCell ref="J51:J52"/>
    <mergeCell ref="K51:K52"/>
    <mergeCell ref="L51:L52"/>
    <mergeCell ref="M49:M50"/>
    <mergeCell ref="N49:N50"/>
    <mergeCell ref="O49:O50"/>
    <mergeCell ref="P49:P50"/>
    <mergeCell ref="Q49:Q50"/>
    <mergeCell ref="R49:R50"/>
    <mergeCell ref="V51:V52"/>
    <mergeCell ref="S47:S48"/>
    <mergeCell ref="T47:T48"/>
    <mergeCell ref="U47:U48"/>
    <mergeCell ref="V47:V48"/>
    <mergeCell ref="A49:A50"/>
    <mergeCell ref="C49:F50"/>
    <mergeCell ref="I49:I50"/>
    <mergeCell ref="J49:J50"/>
    <mergeCell ref="K49:K50"/>
    <mergeCell ref="L49:L50"/>
    <mergeCell ref="M47:M48"/>
    <mergeCell ref="N47:N48"/>
    <mergeCell ref="O47:O48"/>
    <mergeCell ref="P47:P48"/>
    <mergeCell ref="Q47:Q48"/>
    <mergeCell ref="R47:R48"/>
    <mergeCell ref="A47:A48"/>
    <mergeCell ref="C47:F48"/>
    <mergeCell ref="I47:I48"/>
    <mergeCell ref="J47:J48"/>
    <mergeCell ref="K47:K48"/>
    <mergeCell ref="L47:L48"/>
    <mergeCell ref="S49:S50"/>
    <mergeCell ref="T49:T50"/>
    <mergeCell ref="C42:F42"/>
    <mergeCell ref="C43:F43"/>
    <mergeCell ref="H43:I43"/>
    <mergeCell ref="C44:I44"/>
    <mergeCell ref="A45:A46"/>
    <mergeCell ref="C45:F45"/>
    <mergeCell ref="G45:I45"/>
    <mergeCell ref="C46:F46"/>
    <mergeCell ref="G46:I46"/>
    <mergeCell ref="C39:F39"/>
    <mergeCell ref="H39:I39"/>
    <mergeCell ref="C40:F40"/>
    <mergeCell ref="C41:F41"/>
    <mergeCell ref="E30:J30"/>
    <mergeCell ref="B31:B37"/>
    <mergeCell ref="E31:I31"/>
    <mergeCell ref="E32:J32"/>
    <mergeCell ref="G33:J33"/>
    <mergeCell ref="E34:I34"/>
    <mergeCell ref="E35:J35"/>
    <mergeCell ref="E36:J36"/>
    <mergeCell ref="E37:J37"/>
    <mergeCell ref="G19:J19"/>
    <mergeCell ref="F20:J20"/>
    <mergeCell ref="E21:F21"/>
    <mergeCell ref="H21:I21"/>
    <mergeCell ref="F8:J8"/>
    <mergeCell ref="E9:J9"/>
    <mergeCell ref="F10:J10"/>
    <mergeCell ref="F11:J11"/>
    <mergeCell ref="A22:A38"/>
    <mergeCell ref="B22:B30"/>
    <mergeCell ref="E22:I22"/>
    <mergeCell ref="E23:J23"/>
    <mergeCell ref="E24:J24"/>
    <mergeCell ref="E25:J25"/>
    <mergeCell ref="E26:J26"/>
    <mergeCell ref="E27:J27"/>
    <mergeCell ref="E28:J28"/>
    <mergeCell ref="E29:J29"/>
    <mergeCell ref="E38:F38"/>
    <mergeCell ref="H38:I38"/>
    <mergeCell ref="V2:V3"/>
    <mergeCell ref="A4:A21"/>
    <mergeCell ref="B4:B11"/>
    <mergeCell ref="D4:I4"/>
    <mergeCell ref="E5:I5"/>
    <mergeCell ref="F6:J6"/>
    <mergeCell ref="F7:I7"/>
    <mergeCell ref="M2:M3"/>
    <mergeCell ref="N2:N3"/>
    <mergeCell ref="O2:O3"/>
    <mergeCell ref="P2:P3"/>
    <mergeCell ref="Q2:Q3"/>
    <mergeCell ref="R2:R3"/>
    <mergeCell ref="B12:B20"/>
    <mergeCell ref="D12:I12"/>
    <mergeCell ref="E13:J13"/>
    <mergeCell ref="F14:J14"/>
    <mergeCell ref="G15:J15"/>
    <mergeCell ref="F16:J16"/>
    <mergeCell ref="S2:S3"/>
    <mergeCell ref="T2:T3"/>
    <mergeCell ref="U2:U3"/>
    <mergeCell ref="E17:J17"/>
    <mergeCell ref="F18:J18"/>
  </mergeCells>
  <phoneticPr fontId="1"/>
  <pageMargins left="0.47244094488188981" right="0.47244094488188981" top="0.98425196850393704" bottom="0.39370078740157483" header="0.51181102362204722" footer="0.35433070866141736"/>
  <pageSetup paperSize="9" scale="85" fitToHeight="0" orientation="landscape" blackAndWhite="1" r:id="rId1"/>
  <headerFooter alignWithMargins="0">
    <oddHeader xml:space="preserve">&amp;L&amp;12様式第2号（法非適用企業）&amp;C&amp;"ＭＳ Ｐゴシック,標準"&amp;20投資・財政計画
（収支計画）&amp;R
</oddHeader>
  </headerFooter>
  <rowBreaks count="1" manualBreakCount="1">
    <brk id="38"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経営戦略（下水道事業）</vt:lpstr>
      <vt:lpstr>別紙（非適） (H28)</vt:lpstr>
      <vt:lpstr>'経営戦略（下水道事業）'!Print_Area</vt:lpstr>
      <vt:lpstr>'別紙（非適） (H28)'!Print_Area</vt:lpstr>
      <vt:lpstr>'別紙（非適） (H28)'!Print_Titles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2017-03-31T08:07:55Z</dcterms:modified>
</cp:coreProperties>
</file>